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-経理関係\30-指定請求書\"/>
    </mc:Choice>
  </mc:AlternateContent>
  <xr:revisionPtr revIDLastSave="0" documentId="13_ncr:1_{FD23C41B-5C20-405D-9FB9-2E84498B73D5}" xr6:coauthVersionLast="47" xr6:coauthVersionMax="47" xr10:uidLastSave="{00000000-0000-0000-0000-000000000000}"/>
  <bookViews>
    <workbookView xWindow="-120" yWindow="-120" windowWidth="38640" windowHeight="21120" xr2:uid="{A5239F5F-241C-47D7-AA77-6DC954307550}"/>
  </bookViews>
  <sheets>
    <sheet name="請求書" sheetId="35" r:id="rId1"/>
    <sheet name="請求書(手書き)" sheetId="68" r:id="rId2"/>
    <sheet name="入力例→" sheetId="80" r:id="rId3"/>
    <sheet name="＜入力例＞請求書(課税)" sheetId="70" r:id="rId4"/>
    <sheet name="＜入力例＞請求書(請負手書き)" sheetId="72" r:id="rId5"/>
    <sheet name="＜入力例＞請求書(常用手書き)" sheetId="73" r:id="rId6"/>
  </sheets>
  <definedNames>
    <definedName name="_xlnm.Print_Area" localSheetId="3">'＜入力例＞請求書(課税)'!$A$1:$AU$35</definedName>
    <definedName name="_xlnm.Print_Area" localSheetId="5">'＜入力例＞請求書(常用手書き)'!$A$1:$AU$35</definedName>
    <definedName name="_xlnm.Print_Area" localSheetId="4">'＜入力例＞請求書(請負手書き)'!$A$1:$AU$35</definedName>
    <definedName name="_xlnm.Print_Area" localSheetId="0">請求書!$A$1:$AU$35</definedName>
    <definedName name="_xlnm.Print_Area" localSheetId="1">'請求書(手書き)'!$A$1:$AU$35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35" l="1"/>
  <c r="G13" i="73" l="1"/>
  <c r="G13" i="72" l="1"/>
  <c r="AH34" i="70"/>
  <c r="AH28" i="70"/>
  <c r="R19" i="70" s="1"/>
  <c r="R21" i="70" s="1"/>
  <c r="I28" i="70" s="1"/>
  <c r="AB20" i="70"/>
  <c r="AK20" i="70" s="1"/>
  <c r="N20" i="70"/>
  <c r="AB18" i="70"/>
  <c r="AK18" i="70" s="1"/>
  <c r="N18" i="70"/>
  <c r="R22" i="68"/>
  <c r="AK22" i="68" s="1"/>
  <c r="AH34" i="35"/>
  <c r="AH28" i="35"/>
  <c r="R19" i="35" s="1"/>
  <c r="N19" i="70" l="1"/>
  <c r="R22" i="70"/>
  <c r="N22" i="70" s="1"/>
  <c r="N21" i="70"/>
  <c r="AB22" i="70"/>
  <c r="AK22" i="70" s="1"/>
  <c r="AB19" i="70"/>
  <c r="AB21" i="70" s="1"/>
  <c r="S28" i="70" s="1"/>
  <c r="AB22" i="68"/>
  <c r="AK19" i="70" l="1"/>
  <c r="AK21" i="70" s="1"/>
  <c r="G13" i="70" s="1"/>
  <c r="N20" i="35" l="1"/>
  <c r="AB18" i="35" l="1"/>
  <c r="AB20" i="35"/>
  <c r="R22" i="35" l="1"/>
  <c r="N22" i="35" s="1"/>
  <c r="AB19" i="35"/>
  <c r="AK19" i="35" s="1"/>
  <c r="N19" i="35"/>
  <c r="R21" i="35"/>
  <c r="I28" i="35" s="1"/>
  <c r="N21" i="35" l="1"/>
  <c r="AK20" i="35"/>
  <c r="AK18" i="35"/>
  <c r="AB22" i="35" l="1"/>
  <c r="AB21" i="35"/>
  <c r="S28" i="35" s="1"/>
  <c r="AK22" i="35" l="1"/>
  <c r="AK21" i="35"/>
  <c r="G13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菱栄15</author>
  </authors>
  <commentList>
    <comment ref="AU1" authorId="0" shapeId="0" xr:uid="{A6F80063-A0DB-4480-8395-06A2DF3EA76F}">
      <text>
        <r>
          <rPr>
            <sz val="9"/>
            <color indexed="81"/>
            <rFont val="MS P ゴシック"/>
            <family val="3"/>
            <charset val="128"/>
          </rPr>
          <t>請求締日（末日）</t>
        </r>
      </text>
    </comment>
    <comment ref="AU2" authorId="0" shapeId="0" xr:uid="{445F3D9E-1C54-4732-9507-6092AD8D8FCB}">
      <text>
        <r>
          <rPr>
            <sz val="9"/>
            <color indexed="81"/>
            <rFont val="MS P ゴシック"/>
            <family val="3"/>
            <charset val="128"/>
          </rPr>
          <t>請求日（請求締日）の翌月末日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菱栄15</author>
  </authors>
  <commentList>
    <comment ref="AU1" authorId="0" shapeId="0" xr:uid="{E5EF9512-9FAB-4D9D-BAD2-4F262ECCE50B}">
      <text>
        <r>
          <rPr>
            <sz val="9"/>
            <color indexed="81"/>
            <rFont val="MS P ゴシック"/>
            <family val="3"/>
            <charset val="128"/>
          </rPr>
          <t>請求締日（末日）</t>
        </r>
      </text>
    </comment>
    <comment ref="AU2" authorId="0" shapeId="0" xr:uid="{FAF2AD64-4E0D-4EFB-8D6D-EF96D7FBF4E3}">
      <text>
        <r>
          <rPr>
            <sz val="9"/>
            <color indexed="81"/>
            <rFont val="MS P ゴシック"/>
            <family val="3"/>
            <charset val="128"/>
          </rPr>
          <t>請求日（請求締日）の翌月末日</t>
        </r>
      </text>
    </comment>
  </commentList>
</comments>
</file>

<file path=xl/sharedStrings.xml><?xml version="1.0" encoding="utf-8"?>
<sst xmlns="http://schemas.openxmlformats.org/spreadsheetml/2006/main" count="346" uniqueCount="69">
  <si>
    <t>口座番号</t>
    <rPh sb="0" eb="2">
      <t>コウザ</t>
    </rPh>
    <rPh sb="2" eb="4">
      <t>バンゴウ</t>
    </rPh>
    <phoneticPr fontId="1"/>
  </si>
  <si>
    <t>工事名称</t>
    <rPh sb="0" eb="2">
      <t>コウジ</t>
    </rPh>
    <rPh sb="2" eb="4">
      <t>メイショウ</t>
    </rPh>
    <phoneticPr fontId="1"/>
  </si>
  <si>
    <t>普通</t>
    <rPh sb="0" eb="2">
      <t>フツウ</t>
    </rPh>
    <phoneticPr fontId="1"/>
  </si>
  <si>
    <t>請求金額</t>
    <rPh sb="0" eb="2">
      <t>セイキュウ</t>
    </rPh>
    <rPh sb="2" eb="4">
      <t>キンガク</t>
    </rPh>
    <phoneticPr fontId="1"/>
  </si>
  <si>
    <t>登録番号</t>
    <phoneticPr fontId="1"/>
  </si>
  <si>
    <t>今回までの出来高</t>
    <rPh sb="0" eb="2">
      <t>コンカイ</t>
    </rPh>
    <rPh sb="5" eb="8">
      <t>デキダカ</t>
    </rPh>
    <phoneticPr fontId="1"/>
  </si>
  <si>
    <t>フリガナ</t>
    <phoneticPr fontId="1"/>
  </si>
  <si>
    <t>消費税</t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</si>
  <si>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</si>
  <si>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請求書</t>
    <phoneticPr fontId="1"/>
  </si>
  <si>
    <t>〒</t>
    <phoneticPr fontId="1"/>
  </si>
  <si>
    <t>会社名</t>
    <phoneticPr fontId="1"/>
  </si>
  <si>
    <t>住所</t>
    <phoneticPr fontId="1"/>
  </si>
  <si>
    <t>預金種目</t>
    <rPh sb="0" eb="2">
      <t>ヨキン</t>
    </rPh>
    <rPh sb="2" eb="4">
      <t>シュモク</t>
    </rPh>
    <phoneticPr fontId="1"/>
  </si>
  <si>
    <t>口座名義</t>
    <rPh sb="0" eb="2">
      <t>コウザ</t>
    </rPh>
    <rPh sb="2" eb="4">
      <t>メイギ</t>
    </rPh>
    <phoneticPr fontId="1"/>
  </si>
  <si>
    <t>支 店 名</t>
    <rPh sb="0" eb="1">
      <t>シ</t>
    </rPh>
    <rPh sb="2" eb="3">
      <t>ミセ</t>
    </rPh>
    <rPh sb="4" eb="5">
      <t>メイ</t>
    </rPh>
    <phoneticPr fontId="1"/>
  </si>
  <si>
    <t>発注番号</t>
    <rPh sb="0" eb="2">
      <t>ハッチュウ</t>
    </rPh>
    <rPh sb="2" eb="4">
      <t>バンゴウ</t>
    </rPh>
    <phoneticPr fontId="1"/>
  </si>
  <si>
    <t>単位</t>
    <rPh sb="0" eb="2">
      <t>タンイ</t>
    </rPh>
    <phoneticPr fontId="1"/>
  </si>
  <si>
    <t>数量</t>
    <phoneticPr fontId="1"/>
  </si>
  <si>
    <t>式</t>
    <rPh sb="0" eb="1">
      <t>シキ</t>
    </rPh>
    <phoneticPr fontId="1"/>
  </si>
  <si>
    <t>菱栄設備工業株式会社　御中</t>
    <phoneticPr fontId="1"/>
  </si>
  <si>
    <t>振込銀行</t>
    <rPh sb="0" eb="2">
      <t>フリコミ</t>
    </rPh>
    <rPh sb="2" eb="3">
      <t>ギン</t>
    </rPh>
    <rPh sb="3" eb="4">
      <t>ギョウ</t>
    </rPh>
    <phoneticPr fontId="1"/>
  </si>
  <si>
    <t>現 場 名 称・工 事 項 目</t>
    <rPh sb="0" eb="1">
      <t>ゲン</t>
    </rPh>
    <rPh sb="2" eb="3">
      <t>バ</t>
    </rPh>
    <rPh sb="4" eb="5">
      <t>メイ</t>
    </rPh>
    <rPh sb="6" eb="7">
      <t>ショウ</t>
    </rPh>
    <rPh sb="8" eb="9">
      <t>コウ</t>
    </rPh>
    <rPh sb="10" eb="11">
      <t>コト</t>
    </rPh>
    <rPh sb="12" eb="13">
      <t>コウ</t>
    </rPh>
    <rPh sb="14" eb="15">
      <t>メ</t>
    </rPh>
    <phoneticPr fontId="1"/>
  </si>
  <si>
    <t>契約金額</t>
    <phoneticPr fontId="1"/>
  </si>
  <si>
    <t>今回までの出来高</t>
    <phoneticPr fontId="1"/>
  </si>
  <si>
    <t>前回までの出来高</t>
    <phoneticPr fontId="1"/>
  </si>
  <si>
    <t>今回の出来高</t>
    <rPh sb="3" eb="6">
      <t>デキダカ</t>
    </rPh>
    <phoneticPr fontId="1"/>
  </si>
  <si>
    <t>残高</t>
    <phoneticPr fontId="1"/>
  </si>
  <si>
    <t>T</t>
    <phoneticPr fontId="1"/>
  </si>
  <si>
    <t>月日</t>
    <rPh sb="0" eb="2">
      <t>ツキヒ</t>
    </rPh>
    <phoneticPr fontId="1"/>
  </si>
  <si>
    <t>単価</t>
    <phoneticPr fontId="1"/>
  </si>
  <si>
    <t>金額（税抜）</t>
    <rPh sb="0" eb="2">
      <t>キンガク</t>
    </rPh>
    <rPh sb="3" eb="5">
      <t>ゼイヌキ</t>
    </rPh>
    <phoneticPr fontId="1"/>
  </si>
  <si>
    <t>消費税（10％）</t>
    <phoneticPr fontId="1"/>
  </si>
  <si>
    <t>金額（税込）</t>
    <phoneticPr fontId="1"/>
  </si>
  <si>
    <t>金額（税抜）</t>
    <phoneticPr fontId="1"/>
  </si>
  <si>
    <t>進捗（％）</t>
    <rPh sb="0" eb="2">
      <t>シンチョク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</si>
  <si>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</si>
  <si>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</si>
  <si>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</si>
  <si>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1</t>
    <phoneticPr fontId="1"/>
  </si>
  <si>
    <t>31</t>
    <phoneticPr fontId="1"/>
  </si>
  <si>
    <t>2</t>
    <phoneticPr fontId="1"/>
  </si>
  <si>
    <t>請求日</t>
    <phoneticPr fontId="1"/>
  </si>
  <si>
    <t>支払期日</t>
    <phoneticPr fontId="1"/>
  </si>
  <si>
    <t>28</t>
    <phoneticPr fontId="1"/>
  </si>
  <si>
    <t>人工</t>
    <rPh sb="0" eb="2">
      <t>ニンク</t>
    </rPh>
    <phoneticPr fontId="1"/>
  </si>
  <si>
    <t>円</t>
    <rPh sb="0" eb="1">
      <t>エン</t>
    </rPh>
    <phoneticPr fontId="1"/>
  </si>
  <si>
    <t>〇○区△△１丁目計画</t>
    <rPh sb="2" eb="3">
      <t>ク</t>
    </rPh>
    <rPh sb="6" eb="8">
      <t>チョウメ</t>
    </rPh>
    <rPh sb="8" eb="10">
      <t>ケイカク</t>
    </rPh>
    <phoneticPr fontId="1"/>
  </si>
  <si>
    <t>〇○セツビコウギョウ（カ</t>
    <phoneticPr fontId="1"/>
  </si>
  <si>
    <t>〇○設備工業株式会社</t>
    <rPh sb="2" eb="4">
      <t>セツビ</t>
    </rPh>
    <rPh sb="4" eb="6">
      <t>コウギョウ</t>
    </rPh>
    <rPh sb="6" eb="10">
      <t>カブシキガイシャ</t>
    </rPh>
    <phoneticPr fontId="1"/>
  </si>
  <si>
    <t>R12345-P</t>
    <phoneticPr fontId="1"/>
  </si>
  <si>
    <t>〇○設備工業株式会社</t>
    <rPh sb="2" eb="4">
      <t>セツビ</t>
    </rPh>
    <rPh sb="4" eb="6">
      <t>コウギョウ</t>
    </rPh>
    <phoneticPr fontId="1"/>
  </si>
  <si>
    <t>123-4567</t>
    <phoneticPr fontId="1"/>
  </si>
  <si>
    <t>0123456789012</t>
    <phoneticPr fontId="1"/>
  </si>
  <si>
    <t>〇○銀行</t>
    <rPh sb="2" eb="4">
      <t>ギンコウ</t>
    </rPh>
    <phoneticPr fontId="1"/>
  </si>
  <si>
    <t>〇○支店</t>
    <rPh sb="2" eb="4">
      <t>シテン</t>
    </rPh>
    <phoneticPr fontId="1"/>
  </si>
  <si>
    <t>埼玉県富士見市ふじみ野東〇-〇</t>
    <rPh sb="0" eb="3">
      <t>サイタマケン</t>
    </rPh>
    <rPh sb="3" eb="7">
      <t>フジミシ</t>
    </rPh>
    <rPh sb="10" eb="11">
      <t>ノ</t>
    </rPh>
    <rPh sb="11" eb="12">
      <t>ヒガシ</t>
    </rPh>
    <phoneticPr fontId="1"/>
  </si>
  <si>
    <t>○〇ビル1階</t>
    <rPh sb="5" eb="6">
      <t>カイ</t>
    </rPh>
    <phoneticPr fontId="1"/>
  </si>
  <si>
    <t>％</t>
  </si>
  <si>
    <t>今回請求10％対象</t>
    <rPh sb="0" eb="4">
      <t>コンカイセイキュウ</t>
    </rPh>
    <phoneticPr fontId="1"/>
  </si>
  <si>
    <t>立替明細</t>
    <rPh sb="0" eb="2">
      <t>タテカエ</t>
    </rPh>
    <rPh sb="2" eb="4">
      <t>メイサイ</t>
    </rPh>
    <phoneticPr fontId="1"/>
  </si>
  <si>
    <t>立替内容</t>
    <rPh sb="0" eb="2">
      <t>タテカエ</t>
    </rPh>
    <rPh sb="2" eb="4">
      <t>ナイヨウ</t>
    </rPh>
    <phoneticPr fontId="1"/>
  </si>
  <si>
    <t>立替金額</t>
    <rPh sb="0" eb="2">
      <t>タテカエ</t>
    </rPh>
    <phoneticPr fontId="1"/>
  </si>
  <si>
    <t>10%対象　計</t>
    <rPh sb="3" eb="5">
      <t>タイショウ</t>
    </rPh>
    <rPh sb="6" eb="7">
      <t>ケイ</t>
    </rPh>
    <phoneticPr fontId="1"/>
  </si>
  <si>
    <t>※立替精算の場合は領収書等を必ず添付してください。</t>
    <rPh sb="1" eb="3">
      <t>タテカエ</t>
    </rPh>
    <rPh sb="3" eb="5">
      <t>セイサン</t>
    </rPh>
    <rPh sb="6" eb="8">
      <t>バアイ</t>
    </rPh>
    <rPh sb="9" eb="13">
      <t>リョウシュウショトウ</t>
    </rPh>
    <rPh sb="14" eb="15">
      <t>カナラ</t>
    </rPh>
    <rPh sb="16" eb="18">
      <t>テンプ</t>
    </rPh>
    <phoneticPr fontId="1"/>
  </si>
  <si>
    <t>立替金額　計</t>
    <rPh sb="0" eb="2">
      <t>タテカエ</t>
    </rPh>
    <rPh sb="2" eb="4">
      <t>キンガク</t>
    </rPh>
    <rPh sb="5" eb="6">
      <t>ケイ</t>
    </rPh>
    <phoneticPr fontId="1"/>
  </si>
  <si>
    <t>〇○工事</t>
    <phoneticPr fontId="1"/>
  </si>
  <si>
    <t>駐車場代（10件）</t>
    <rPh sb="0" eb="4">
      <t>チュウシャジョウダイ</t>
    </rPh>
    <rPh sb="7" eb="8">
      <t>ケン</t>
    </rPh>
    <phoneticPr fontId="1"/>
  </si>
  <si>
    <t>1月10日～31日</t>
    <rPh sb="1" eb="2">
      <t>ガツ</t>
    </rPh>
    <rPh sb="4" eb="5">
      <t>ニチ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</si>
</sst>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176" formatCode="#,##0;&quot;△ &quot;#,##0"/>
    <numFmt numFmtId="177" formatCode="#,##0&quot; 円&quot;;[Red]&quot;▲ &quot;#,##0&quot; 円&quot;"/>
    <numFmt numFmtId="178" formatCode="yyyy&quot;年&quot;m&quot;月&quot;d&quot;日&quot;;@"/>
    <numFmt numFmtId="179" formatCode="#,##0\ ;[Red]&quot;▲ &quot;#,##0\ "/>
    <numFmt numFmtId="180" formatCode="0.0\ %\ "/>
    <numFmt numFmtId="181" formatCode="0.0"/>
    <numFmt numFmtId="182" formatCode="0.0_ "/>
  </numFmts>
  <fonts count="30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3"/>
      <color indexed="8"/>
      <name val="HG丸ｺﾞｼｯｸM-PRO"/>
      <family val="3"/>
      <charset val="128"/>
    </font>
    <font>
      <sz val="8"/>
      <color theme="0" tint="-0.249977111117893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3333FF"/>
      <name val="HG丸ｺﾞｼｯｸM-PRO"/>
      <family val="3"/>
      <charset val="128"/>
    </font>
    <font>
      <sz val="11"/>
      <color rgb="FF3333FF"/>
      <name val="HG丸ｺﾞｼｯｸM-PRO"/>
      <family val="3"/>
      <charset val="128"/>
    </font>
    <font>
      <sz val="10.5"/>
      <color rgb="FF3333FF"/>
      <name val="HG丸ｺﾞｼｯｸM-PRO"/>
      <family val="3"/>
      <charset val="128"/>
    </font>
    <font>
      <sz val="12"/>
      <color rgb="FF3333FF"/>
      <name val="HG丸ｺﾞｼｯｸM-PRO"/>
      <family val="3"/>
      <charset val="128"/>
    </font>
    <font>
      <sz val="8"/>
      <color rgb="FF3333FF"/>
      <name val="HG丸ｺﾞｼｯｸM-PRO"/>
      <family val="3"/>
      <charset val="128"/>
    </font>
    <font>
      <sz val="9"/>
      <color rgb="FF3333FF"/>
      <name val="HG丸ｺﾞｼｯｸM-PRO"/>
      <family val="3"/>
      <charset val="128"/>
    </font>
    <font>
      <sz val="16"/>
      <color rgb="FF3333FF"/>
      <name val="HG丸ｺﾞｼｯｸM-PRO"/>
      <family val="3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8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2" fillId="2" borderId="0" xfId="1" applyFont="1" applyFill="1" applyAlignment="1">
      <alignment vertical="center"/>
    </xf>
    <xf numFmtId="0" fontId="8" fillId="2" borderId="0" xfId="0" applyFont="1" applyFill="1" applyAlignment="1">
      <alignment horizontal="distributed" vertical="center" indent="1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top" justifyLastLine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distributed" vertical="center"/>
    </xf>
    <xf numFmtId="0" fontId="6" fillId="2" borderId="0" xfId="0" applyFont="1" applyFill="1">
      <alignment vertical="center"/>
    </xf>
    <xf numFmtId="5" fontId="15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19" fillId="2" borderId="6" xfId="0" applyFont="1" applyFill="1" applyBorder="1">
      <alignment vertical="center"/>
    </xf>
    <xf numFmtId="176" fontId="6" fillId="2" borderId="0" xfId="0" applyNumberFormat="1" applyFont="1" applyFill="1">
      <alignment vertical="center"/>
    </xf>
    <xf numFmtId="0" fontId="19" fillId="2" borderId="25" xfId="0" applyFont="1" applyFill="1" applyBorder="1">
      <alignment vertical="center"/>
    </xf>
    <xf numFmtId="0" fontId="19" fillId="2" borderId="5" xfId="0" applyFont="1" applyFill="1" applyBorder="1">
      <alignment vertical="center"/>
    </xf>
    <xf numFmtId="0" fontId="2" fillId="2" borderId="0" xfId="0" applyFont="1" applyFill="1" applyAlignment="1">
      <alignment vertical="center" shrinkToFit="1"/>
    </xf>
    <xf numFmtId="5" fontId="9" fillId="2" borderId="0" xfId="0" applyNumberFormat="1" applyFont="1" applyFill="1">
      <alignment vertical="center"/>
    </xf>
    <xf numFmtId="0" fontId="14" fillId="2" borderId="0" xfId="1" applyFont="1" applyFill="1"/>
    <xf numFmtId="0" fontId="7" fillId="2" borderId="0" xfId="0" applyFont="1" applyFill="1" applyAlignment="1">
      <alignment horizontal="right" vertical="center"/>
    </xf>
    <xf numFmtId="0" fontId="17" fillId="2" borderId="0" xfId="0" applyFont="1" applyFill="1">
      <alignment vertical="center"/>
    </xf>
    <xf numFmtId="0" fontId="4" fillId="2" borderId="0" xfId="0" applyFont="1" applyFill="1" applyAlignment="1">
      <alignment horizontal="right" vertical="center" shrinkToFit="1"/>
    </xf>
    <xf numFmtId="0" fontId="18" fillId="2" borderId="0" xfId="0" applyFont="1" applyFill="1" applyAlignment="1">
      <alignment horizontal="center" vertical="center" shrinkToFit="1"/>
    </xf>
    <xf numFmtId="0" fontId="19" fillId="2" borderId="9" xfId="0" applyFont="1" applyFill="1" applyBorder="1">
      <alignment vertical="center"/>
    </xf>
    <xf numFmtId="0" fontId="19" fillId="2" borderId="11" xfId="0" applyFont="1" applyFill="1" applyBorder="1">
      <alignment vertical="center"/>
    </xf>
    <xf numFmtId="0" fontId="19" fillId="2" borderId="27" xfId="0" applyFont="1" applyFill="1" applyBorder="1">
      <alignment vertical="center"/>
    </xf>
    <xf numFmtId="178" fontId="13" fillId="0" borderId="0" xfId="1" applyNumberFormat="1" applyFont="1" applyAlignment="1">
      <alignment vertical="center"/>
    </xf>
    <xf numFmtId="0" fontId="16" fillId="2" borderId="0" xfId="1" applyFont="1" applyFill="1" applyAlignment="1">
      <alignment vertical="center"/>
    </xf>
    <xf numFmtId="0" fontId="13" fillId="2" borderId="0" xfId="1" applyFont="1" applyFill="1" applyAlignment="1">
      <alignment horizontal="center"/>
    </xf>
    <xf numFmtId="49" fontId="7" fillId="0" borderId="0" xfId="0" applyNumberFormat="1" applyFont="1" applyAlignment="1" applyProtection="1">
      <alignment horizontal="center"/>
      <protection locked="0"/>
    </xf>
    <xf numFmtId="49" fontId="13" fillId="0" borderId="0" xfId="1" applyNumberFormat="1" applyFont="1" applyAlignment="1" applyProtection="1">
      <alignment horizontal="center"/>
      <protection locked="0"/>
    </xf>
    <xf numFmtId="178" fontId="13" fillId="2" borderId="0" xfId="1" applyNumberFormat="1" applyFont="1" applyFill="1" applyAlignment="1" applyProtection="1">
      <alignment horizontal="center"/>
      <protection locked="0"/>
    </xf>
    <xf numFmtId="178" fontId="13" fillId="2" borderId="0" xfId="1" applyNumberFormat="1" applyFont="1" applyFill="1" applyAlignment="1">
      <alignment horizontal="center"/>
    </xf>
    <xf numFmtId="0" fontId="13" fillId="0" borderId="0" xfId="1" applyFont="1"/>
    <xf numFmtId="0" fontId="2" fillId="0" borderId="0" xfId="0" applyFont="1">
      <alignment vertical="center"/>
    </xf>
    <xf numFmtId="49" fontId="4" fillId="0" borderId="0" xfId="0" applyNumberFormat="1" applyFont="1" applyAlignment="1"/>
    <xf numFmtId="0" fontId="12" fillId="0" borderId="0" xfId="1" applyFont="1" applyAlignment="1">
      <alignment vertical="center"/>
    </xf>
    <xf numFmtId="179" fontId="4" fillId="0" borderId="0" xfId="0" applyNumberFormat="1" applyFont="1">
      <alignment vertical="center"/>
    </xf>
    <xf numFmtId="0" fontId="14" fillId="0" borderId="0" xfId="1" applyFont="1"/>
    <xf numFmtId="49" fontId="27" fillId="0" borderId="0" xfId="0" applyNumberFormat="1" applyFont="1" applyAlignment="1" applyProtection="1">
      <alignment horizontal="center"/>
      <protection locked="0"/>
    </xf>
    <xf numFmtId="49" fontId="27" fillId="0" borderId="0" xfId="1" applyNumberFormat="1" applyFont="1" applyAlignment="1" applyProtection="1">
      <alignment horizontal="center"/>
      <protection locked="0"/>
    </xf>
    <xf numFmtId="0" fontId="8" fillId="3" borderId="0" xfId="0" applyFont="1" applyFill="1">
      <alignment vertical="center"/>
    </xf>
    <xf numFmtId="0" fontId="16" fillId="3" borderId="0" xfId="1" applyFont="1" applyFill="1" applyAlignment="1">
      <alignment vertical="center"/>
    </xf>
    <xf numFmtId="0" fontId="2" fillId="3" borderId="0" xfId="0" applyFont="1" applyFill="1">
      <alignment vertical="center"/>
    </xf>
    <xf numFmtId="0" fontId="13" fillId="3" borderId="0" xfId="1" applyFont="1" applyFill="1" applyAlignment="1">
      <alignment horizontal="center"/>
    </xf>
    <xf numFmtId="178" fontId="13" fillId="3" borderId="0" xfId="1" applyNumberFormat="1" applyFont="1" applyFill="1" applyAlignment="1">
      <alignment horizontal="center"/>
    </xf>
    <xf numFmtId="0" fontId="8" fillId="3" borderId="0" xfId="0" applyFont="1" applyFill="1" applyAlignment="1">
      <alignment horizontal="distributed" vertical="center" indent="1"/>
    </xf>
    <xf numFmtId="0" fontId="17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 shrinkToFit="1"/>
    </xf>
    <xf numFmtId="0" fontId="7" fillId="3" borderId="0" xfId="0" applyFont="1" applyFill="1" applyAlignment="1">
      <alignment vertical="top" justifyLastLine="1"/>
    </xf>
    <xf numFmtId="0" fontId="6" fillId="3" borderId="0" xfId="0" applyFont="1" applyFill="1" applyAlignment="1">
      <alignment horizontal="distributed" vertical="center"/>
    </xf>
    <xf numFmtId="0" fontId="6" fillId="3" borderId="0" xfId="0" applyFont="1" applyFill="1">
      <alignment vertical="center"/>
    </xf>
    <xf numFmtId="0" fontId="4" fillId="3" borderId="0" xfId="0" applyFont="1" applyFill="1" applyAlignment="1">
      <alignment horizontal="center" vertical="center" shrinkToFit="1"/>
    </xf>
    <xf numFmtId="0" fontId="4" fillId="3" borderId="0" xfId="0" applyFont="1" applyFill="1" applyAlignment="1">
      <alignment vertical="center" shrinkToFit="1"/>
    </xf>
    <xf numFmtId="0" fontId="18" fillId="3" borderId="0" xfId="0" applyFont="1" applyFill="1" applyAlignment="1">
      <alignment horizontal="center" vertical="center" shrinkToFit="1"/>
    </xf>
    <xf numFmtId="5" fontId="15" fillId="3" borderId="0" xfId="0" applyNumberFormat="1" applyFont="1" applyFill="1">
      <alignment vertical="center"/>
    </xf>
    <xf numFmtId="0" fontId="4" fillId="3" borderId="0" xfId="0" applyFont="1" applyFill="1">
      <alignment vertical="center"/>
    </xf>
    <xf numFmtId="0" fontId="19" fillId="3" borderId="9" xfId="0" applyFont="1" applyFill="1" applyBorder="1">
      <alignment vertical="center"/>
    </xf>
    <xf numFmtId="0" fontId="19" fillId="3" borderId="5" xfId="0" applyFont="1" applyFill="1" applyBorder="1">
      <alignment vertical="center"/>
    </xf>
    <xf numFmtId="0" fontId="19" fillId="3" borderId="11" xfId="0" applyFont="1" applyFill="1" applyBorder="1">
      <alignment vertical="center"/>
    </xf>
    <xf numFmtId="0" fontId="19" fillId="3" borderId="6" xfId="0" applyFont="1" applyFill="1" applyBorder="1">
      <alignment vertical="center"/>
    </xf>
    <xf numFmtId="176" fontId="6" fillId="3" borderId="0" xfId="0" applyNumberFormat="1" applyFont="1" applyFill="1">
      <alignment vertical="center"/>
    </xf>
    <xf numFmtId="0" fontId="19" fillId="3" borderId="27" xfId="0" applyFont="1" applyFill="1" applyBorder="1">
      <alignment vertical="center"/>
    </xf>
    <xf numFmtId="0" fontId="19" fillId="3" borderId="25" xfId="0" applyFont="1" applyFill="1" applyBorder="1">
      <alignment vertical="center"/>
    </xf>
    <xf numFmtId="0" fontId="2" fillId="3" borderId="0" xfId="0" applyFont="1" applyFill="1" applyAlignment="1">
      <alignment vertical="center" shrinkToFit="1"/>
    </xf>
    <xf numFmtId="5" fontId="9" fillId="3" borderId="0" xfId="0" applyNumberFormat="1" applyFont="1" applyFill="1">
      <alignment vertical="center"/>
    </xf>
    <xf numFmtId="0" fontId="12" fillId="3" borderId="0" xfId="1" applyFont="1" applyFill="1" applyAlignment="1">
      <alignment vertical="center"/>
    </xf>
    <xf numFmtId="0" fontId="14" fillId="3" borderId="0" xfId="1" applyFont="1" applyFill="1"/>
    <xf numFmtId="180" fontId="4" fillId="3" borderId="21" xfId="0" applyNumberFormat="1" applyFont="1" applyFill="1" applyBorder="1">
      <alignment vertical="center"/>
    </xf>
    <xf numFmtId="180" fontId="4" fillId="3" borderId="17" xfId="0" applyNumberFormat="1" applyFont="1" applyFill="1" applyBorder="1">
      <alignment vertical="center"/>
    </xf>
    <xf numFmtId="180" fontId="4" fillId="3" borderId="26" xfId="0" applyNumberFormat="1" applyFont="1" applyFill="1" applyBorder="1">
      <alignment vertical="center"/>
    </xf>
    <xf numFmtId="49" fontId="27" fillId="3" borderId="0" xfId="0" applyNumberFormat="1" applyFont="1" applyFill="1" applyAlignment="1" applyProtection="1">
      <alignment horizontal="center"/>
      <protection locked="0"/>
    </xf>
    <xf numFmtId="178" fontId="13" fillId="3" borderId="0" xfId="1" applyNumberFormat="1" applyFont="1" applyFill="1" applyAlignment="1" applyProtection="1">
      <alignment horizontal="center"/>
      <protection locked="0"/>
    </xf>
    <xf numFmtId="49" fontId="27" fillId="3" borderId="0" xfId="1" applyNumberFormat="1" applyFont="1" applyFill="1" applyAlignment="1" applyProtection="1">
      <alignment horizontal="center"/>
      <protection locked="0"/>
    </xf>
    <xf numFmtId="0" fontId="8" fillId="4" borderId="0" xfId="0" applyFont="1" applyFill="1">
      <alignment vertical="center"/>
    </xf>
    <xf numFmtId="0" fontId="16" fillId="4" borderId="0" xfId="1" applyFont="1" applyFill="1" applyAlignment="1">
      <alignment vertical="center"/>
    </xf>
    <xf numFmtId="0" fontId="2" fillId="4" borderId="0" xfId="0" applyFont="1" applyFill="1">
      <alignment vertical="center"/>
    </xf>
    <xf numFmtId="0" fontId="13" fillId="4" borderId="0" xfId="1" applyFont="1" applyFill="1" applyAlignment="1">
      <alignment horizontal="center"/>
    </xf>
    <xf numFmtId="178" fontId="13" fillId="4" borderId="0" xfId="1" applyNumberFormat="1" applyFont="1" applyFill="1" applyAlignment="1">
      <alignment horizontal="center"/>
    </xf>
    <xf numFmtId="0" fontId="8" fillId="4" borderId="0" xfId="0" applyFont="1" applyFill="1" applyAlignment="1">
      <alignment horizontal="distributed" vertical="center" indent="1"/>
    </xf>
    <xf numFmtId="0" fontId="17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4" fillId="4" borderId="0" xfId="0" applyFont="1" applyFill="1" applyAlignment="1">
      <alignment horizontal="right" vertical="center" shrinkToFit="1"/>
    </xf>
    <xf numFmtId="0" fontId="0" fillId="4" borderId="0" xfId="0" applyFill="1">
      <alignment vertic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0" fontId="7" fillId="4" borderId="0" xfId="0" applyFont="1" applyFill="1" applyAlignment="1">
      <alignment vertical="top" justifyLastLine="1"/>
    </xf>
    <xf numFmtId="0" fontId="6" fillId="4" borderId="0" xfId="0" applyFont="1" applyFill="1" applyAlignment="1">
      <alignment horizontal="distributed" vertical="center"/>
    </xf>
    <xf numFmtId="0" fontId="6" fillId="4" borderId="0" xfId="0" applyFont="1" applyFill="1">
      <alignment vertical="center"/>
    </xf>
    <xf numFmtId="0" fontId="4" fillId="4" borderId="0" xfId="0" applyFont="1" applyFill="1" applyAlignment="1">
      <alignment horizontal="center" vertical="center" shrinkToFit="1"/>
    </xf>
    <xf numFmtId="0" fontId="4" fillId="4" borderId="0" xfId="0" applyFont="1" applyFill="1" applyAlignment="1">
      <alignment vertical="center" shrinkToFit="1"/>
    </xf>
    <xf numFmtId="0" fontId="18" fillId="4" borderId="0" xfId="0" applyFont="1" applyFill="1" applyAlignment="1">
      <alignment horizontal="center" vertical="center" shrinkToFit="1"/>
    </xf>
    <xf numFmtId="5" fontId="15" fillId="4" borderId="0" xfId="0" applyNumberFormat="1" applyFont="1" applyFill="1">
      <alignment vertical="center"/>
    </xf>
    <xf numFmtId="0" fontId="4" fillId="4" borderId="0" xfId="0" applyFont="1" applyFill="1">
      <alignment vertical="center"/>
    </xf>
    <xf numFmtId="0" fontId="19" fillId="4" borderId="9" xfId="0" applyFont="1" applyFill="1" applyBorder="1">
      <alignment vertical="center"/>
    </xf>
    <xf numFmtId="0" fontId="19" fillId="4" borderId="5" xfId="0" applyFont="1" applyFill="1" applyBorder="1">
      <alignment vertical="center"/>
    </xf>
    <xf numFmtId="180" fontId="4" fillId="4" borderId="21" xfId="0" applyNumberFormat="1" applyFont="1" applyFill="1" applyBorder="1">
      <alignment vertical="center"/>
    </xf>
    <xf numFmtId="0" fontId="19" fillId="4" borderId="11" xfId="0" applyFont="1" applyFill="1" applyBorder="1">
      <alignment vertical="center"/>
    </xf>
    <xf numFmtId="0" fontId="19" fillId="4" borderId="6" xfId="0" applyFont="1" applyFill="1" applyBorder="1">
      <alignment vertical="center"/>
    </xf>
    <xf numFmtId="180" fontId="4" fillId="4" borderId="17" xfId="0" applyNumberFormat="1" applyFont="1" applyFill="1" applyBorder="1">
      <alignment vertical="center"/>
    </xf>
    <xf numFmtId="176" fontId="6" fillId="4" borderId="0" xfId="0" applyNumberFormat="1" applyFont="1" applyFill="1">
      <alignment vertical="center"/>
    </xf>
    <xf numFmtId="0" fontId="19" fillId="4" borderId="27" xfId="0" applyFont="1" applyFill="1" applyBorder="1">
      <alignment vertical="center"/>
    </xf>
    <xf numFmtId="0" fontId="19" fillId="4" borderId="25" xfId="0" applyFont="1" applyFill="1" applyBorder="1">
      <alignment vertical="center"/>
    </xf>
    <xf numFmtId="180" fontId="4" fillId="4" borderId="26" xfId="0" applyNumberFormat="1" applyFont="1" applyFill="1" applyBorder="1">
      <alignment vertical="center"/>
    </xf>
    <xf numFmtId="0" fontId="2" fillId="4" borderId="0" xfId="0" applyFont="1" applyFill="1" applyAlignment="1">
      <alignment vertical="center" shrinkToFit="1"/>
    </xf>
    <xf numFmtId="5" fontId="9" fillId="4" borderId="0" xfId="0" applyNumberFormat="1" applyFont="1" applyFill="1">
      <alignment vertical="center"/>
    </xf>
    <xf numFmtId="0" fontId="12" fillId="4" borderId="0" xfId="1" applyFont="1" applyFill="1" applyAlignment="1">
      <alignment vertical="center"/>
    </xf>
    <xf numFmtId="0" fontId="14" fillId="4" borderId="0" xfId="1" applyFont="1" applyFill="1"/>
    <xf numFmtId="177" fontId="14" fillId="2" borderId="0" xfId="1" applyNumberFormat="1" applyFont="1" applyFill="1" applyAlignment="1">
      <alignment horizontal="right"/>
    </xf>
    <xf numFmtId="0" fontId="14" fillId="2" borderId="0" xfId="1" applyFont="1" applyFill="1" applyAlignment="1">
      <alignment horizontal="center"/>
    </xf>
    <xf numFmtId="179" fontId="4" fillId="2" borderId="0" xfId="0" applyNumberFormat="1" applyFont="1" applyFill="1" applyAlignment="1">
      <alignment horizontal="right" vertical="center" indent="4"/>
    </xf>
    <xf numFmtId="179" fontId="4" fillId="2" borderId="0" xfId="0" applyNumberFormat="1" applyFont="1" applyFill="1">
      <alignment vertical="center"/>
    </xf>
    <xf numFmtId="0" fontId="4" fillId="2" borderId="8" xfId="0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177" fontId="14" fillId="2" borderId="0" xfId="1" applyNumberFormat="1" applyFont="1" applyFill="1" applyAlignment="1">
      <alignment horizontal="right" vertical="center"/>
    </xf>
    <xf numFmtId="179" fontId="4" fillId="2" borderId="6" xfId="0" applyNumberFormat="1" applyFont="1" applyFill="1" applyBorder="1" applyAlignment="1">
      <alignment horizontal="right" vertical="center"/>
    </xf>
    <xf numFmtId="179" fontId="4" fillId="2" borderId="0" xfId="0" applyNumberFormat="1" applyFont="1" applyFill="1" applyAlignment="1">
      <alignment horizontal="right" vertical="center"/>
    </xf>
    <xf numFmtId="0" fontId="14" fillId="2" borderId="61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8" xfId="3" applyFont="1" applyFill="1" applyBorder="1" applyAlignment="1">
      <alignment vertical="center"/>
    </xf>
    <xf numFmtId="38" fontId="4" fillId="2" borderId="0" xfId="3" applyFont="1" applyFill="1" applyBorder="1" applyAlignment="1">
      <alignment vertical="center"/>
    </xf>
    <xf numFmtId="179" fontId="12" fillId="2" borderId="8" xfId="1" applyNumberFormat="1" applyFont="1" applyFill="1" applyBorder="1" applyAlignment="1">
      <alignment vertical="center"/>
    </xf>
    <xf numFmtId="177" fontId="14" fillId="4" borderId="0" xfId="1" applyNumberFormat="1" applyFont="1" applyFill="1" applyAlignment="1">
      <alignment horizontal="right"/>
    </xf>
    <xf numFmtId="177" fontId="14" fillId="3" borderId="0" xfId="1" applyNumberFormat="1" applyFont="1" applyFill="1" applyAlignment="1">
      <alignment horizontal="right"/>
    </xf>
    <xf numFmtId="0" fontId="14" fillId="4" borderId="0" xfId="1" applyFont="1" applyFill="1" applyAlignment="1">
      <alignment horizontal="center"/>
    </xf>
    <xf numFmtId="0" fontId="14" fillId="4" borderId="6" xfId="1" applyFont="1" applyFill="1" applyBorder="1" applyAlignment="1">
      <alignment horizontal="center" vertical="center"/>
    </xf>
    <xf numFmtId="0" fontId="14" fillId="4" borderId="0" xfId="1" applyFont="1" applyFill="1" applyAlignment="1">
      <alignment horizontal="center" vertical="center"/>
    </xf>
    <xf numFmtId="179" fontId="4" fillId="4" borderId="0" xfId="0" applyNumberFormat="1" applyFont="1" applyFill="1">
      <alignment vertical="center"/>
    </xf>
    <xf numFmtId="179" fontId="4" fillId="4" borderId="0" xfId="0" applyNumberFormat="1" applyFont="1" applyFill="1" applyAlignment="1">
      <alignment horizontal="right" vertical="center" indent="4"/>
    </xf>
    <xf numFmtId="0" fontId="4" fillId="4" borderId="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79" fontId="12" fillId="4" borderId="8" xfId="1" applyNumberFormat="1" applyFont="1" applyFill="1" applyBorder="1" applyAlignment="1">
      <alignment vertical="center"/>
    </xf>
    <xf numFmtId="38" fontId="4" fillId="4" borderId="8" xfId="3" applyFont="1" applyFill="1" applyBorder="1" applyAlignment="1">
      <alignment vertical="center"/>
    </xf>
    <xf numFmtId="38" fontId="4" fillId="4" borderId="0" xfId="3" applyFont="1" applyFill="1" applyBorder="1" applyAlignment="1">
      <alignment vertical="center"/>
    </xf>
    <xf numFmtId="0" fontId="14" fillId="4" borderId="61" xfId="1" applyFont="1" applyFill="1" applyBorder="1" applyAlignment="1">
      <alignment horizontal="center" vertical="center"/>
    </xf>
    <xf numFmtId="177" fontId="14" fillId="4" borderId="0" xfId="1" applyNumberFormat="1" applyFont="1" applyFill="1" applyAlignment="1">
      <alignment horizontal="right" vertical="center"/>
    </xf>
    <xf numFmtId="179" fontId="4" fillId="4" borderId="6" xfId="0" applyNumberFormat="1" applyFont="1" applyFill="1" applyBorder="1" applyAlignment="1">
      <alignment horizontal="right" vertical="center"/>
    </xf>
    <xf numFmtId="179" fontId="4" fillId="4" borderId="0" xfId="0" applyNumberFormat="1" applyFont="1" applyFill="1" applyAlignment="1">
      <alignment horizontal="right" vertical="center"/>
    </xf>
    <xf numFmtId="177" fontId="14" fillId="4" borderId="6" xfId="1" applyNumberFormat="1" applyFont="1" applyFill="1" applyBorder="1" applyAlignment="1">
      <alignment horizontal="right" vertical="center"/>
    </xf>
    <xf numFmtId="179" fontId="4" fillId="3" borderId="0" xfId="0" applyNumberFormat="1" applyFont="1" applyFill="1" applyAlignment="1">
      <alignment horizontal="right" vertical="center" indent="4"/>
    </xf>
    <xf numFmtId="0" fontId="14" fillId="3" borderId="6" xfId="1" applyFont="1" applyFill="1" applyBorder="1" applyAlignment="1">
      <alignment horizontal="center" vertical="center"/>
    </xf>
    <xf numFmtId="177" fontId="14" fillId="3" borderId="6" xfId="1" applyNumberFormat="1" applyFont="1" applyFill="1" applyBorder="1" applyAlignment="1">
      <alignment horizontal="right" vertical="center"/>
    </xf>
    <xf numFmtId="0" fontId="14" fillId="3" borderId="0" xfId="1" applyFont="1" applyFill="1" applyAlignment="1">
      <alignment horizontal="center" vertical="center"/>
    </xf>
    <xf numFmtId="177" fontId="14" fillId="3" borderId="0" xfId="1" applyNumberFormat="1" applyFont="1" applyFill="1" applyAlignment="1">
      <alignment horizontal="right" vertical="center"/>
    </xf>
    <xf numFmtId="0" fontId="14" fillId="3" borderId="61" xfId="1" applyFont="1" applyFill="1" applyBorder="1" applyAlignment="1">
      <alignment horizontal="center" vertical="center"/>
    </xf>
    <xf numFmtId="179" fontId="4" fillId="3" borderId="6" xfId="0" applyNumberFormat="1" applyFont="1" applyFill="1" applyBorder="1" applyAlignment="1">
      <alignment horizontal="right" vertical="center"/>
    </xf>
    <xf numFmtId="179" fontId="4" fillId="3" borderId="0" xfId="0" applyNumberFormat="1" applyFont="1" applyFill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79" fontId="12" fillId="3" borderId="8" xfId="1" applyNumberFormat="1" applyFont="1" applyFill="1" applyBorder="1" applyAlignment="1">
      <alignment vertical="center"/>
    </xf>
    <xf numFmtId="38" fontId="4" fillId="3" borderId="8" xfId="3" applyFont="1" applyFill="1" applyBorder="1" applyAlignment="1">
      <alignment vertical="center"/>
    </xf>
    <xf numFmtId="38" fontId="4" fillId="3" borderId="0" xfId="3" applyFont="1" applyFill="1" applyBorder="1" applyAlignment="1">
      <alignment vertical="center"/>
    </xf>
    <xf numFmtId="0" fontId="14" fillId="3" borderId="0" xfId="1" applyFont="1" applyFill="1" applyAlignment="1">
      <alignment horizontal="center"/>
    </xf>
    <xf numFmtId="0" fontId="8" fillId="0" borderId="0" xfId="0" applyFo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177" fontId="14" fillId="0" borderId="0" xfId="1" applyNumberFormat="1" applyFont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20" fillId="2" borderId="0" xfId="1" applyFont="1" applyFill="1" applyAlignment="1">
      <alignment horizontal="distributed" vertical="center" indent="2"/>
    </xf>
    <xf numFmtId="0" fontId="20" fillId="2" borderId="1" xfId="1" applyFont="1" applyFill="1" applyBorder="1" applyAlignment="1">
      <alignment horizontal="distributed" vertical="center" indent="2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29" xfId="0" applyFont="1" applyBorder="1" applyAlignment="1" applyProtection="1">
      <alignment vertical="center" shrinkToFit="1"/>
      <protection locked="0"/>
    </xf>
    <xf numFmtId="0" fontId="4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distributed" vertical="top"/>
    </xf>
    <xf numFmtId="0" fontId="4" fillId="0" borderId="0" xfId="0" applyFont="1" applyAlignment="1" applyProtection="1">
      <alignment horizontal="left" vertical="center" shrinkToFit="1"/>
      <protection locked="0"/>
    </xf>
    <xf numFmtId="0" fontId="17" fillId="2" borderId="0" xfId="0" applyFont="1" applyFill="1" applyAlignment="1">
      <alignment horizontal="left" vertical="center"/>
    </xf>
    <xf numFmtId="49" fontId="4" fillId="0" borderId="0" xfId="0" applyNumberFormat="1" applyFont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2" borderId="0" xfId="0" applyFont="1" applyFill="1" applyAlignment="1">
      <alignment horizontal="distributed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6" fontId="21" fillId="2" borderId="46" xfId="0" applyNumberFormat="1" applyFont="1" applyFill="1" applyBorder="1" applyAlignment="1">
      <alignment horizontal="center" vertical="center"/>
    </xf>
    <xf numFmtId="6" fontId="21" fillId="2" borderId="48" xfId="0" applyNumberFormat="1" applyFont="1" applyFill="1" applyBorder="1" applyAlignment="1">
      <alignment horizontal="center" vertical="center"/>
    </xf>
    <xf numFmtId="6" fontId="21" fillId="2" borderId="0" xfId="0" applyNumberFormat="1" applyFont="1" applyFill="1" applyAlignment="1">
      <alignment horizontal="center" vertical="center"/>
    </xf>
    <xf numFmtId="6" fontId="21" fillId="2" borderId="50" xfId="0" applyNumberFormat="1" applyFont="1" applyFill="1" applyBorder="1" applyAlignment="1">
      <alignment horizontal="center" vertical="center"/>
    </xf>
    <xf numFmtId="6" fontId="21" fillId="2" borderId="2" xfId="0" applyNumberFormat="1" applyFont="1" applyFill="1" applyBorder="1" applyAlignment="1">
      <alignment horizontal="center" vertical="center"/>
    </xf>
    <xf numFmtId="6" fontId="21" fillId="2" borderId="51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19" fillId="2" borderId="5" xfId="0" applyFont="1" applyFill="1" applyBorder="1" applyAlignment="1">
      <alignment horizontal="distributed" vertical="center"/>
    </xf>
    <xf numFmtId="180" fontId="4" fillId="2" borderId="9" xfId="0" applyNumberFormat="1" applyFont="1" applyFill="1" applyBorder="1" applyAlignment="1">
      <alignment horizontal="right" vertical="center"/>
    </xf>
    <xf numFmtId="180" fontId="4" fillId="2" borderId="5" xfId="0" applyNumberFormat="1" applyFont="1" applyFill="1" applyBorder="1" applyAlignment="1">
      <alignment horizontal="right" vertical="center"/>
    </xf>
    <xf numFmtId="180" fontId="4" fillId="2" borderId="21" xfId="0" applyNumberFormat="1" applyFont="1" applyFill="1" applyBorder="1" applyAlignment="1">
      <alignment horizontal="right" vertical="center"/>
    </xf>
    <xf numFmtId="179" fontId="2" fillId="0" borderId="36" xfId="0" applyNumberFormat="1" applyFont="1" applyBorder="1" applyAlignment="1" applyProtection="1">
      <alignment horizontal="right" vertical="center"/>
      <protection locked="0"/>
    </xf>
    <xf numFmtId="179" fontId="2" fillId="2" borderId="36" xfId="0" applyNumberFormat="1" applyFont="1" applyFill="1" applyBorder="1" applyAlignment="1">
      <alignment horizontal="right" vertical="center"/>
    </xf>
    <xf numFmtId="179" fontId="2" fillId="2" borderId="37" xfId="0" applyNumberFormat="1" applyFont="1" applyFill="1" applyBorder="1" applyAlignment="1">
      <alignment horizontal="right" vertical="center"/>
    </xf>
    <xf numFmtId="0" fontId="19" fillId="2" borderId="6" xfId="0" applyFont="1" applyFill="1" applyBorder="1" applyAlignment="1">
      <alignment horizontal="distributed" vertical="center"/>
    </xf>
    <xf numFmtId="180" fontId="4" fillId="2" borderId="8" xfId="0" applyNumberFormat="1" applyFont="1" applyFill="1" applyBorder="1" applyAlignment="1">
      <alignment horizontal="right" vertical="center"/>
    </xf>
    <xf numFmtId="180" fontId="4" fillId="2" borderId="0" xfId="0" applyNumberFormat="1" applyFont="1" applyFill="1" applyAlignment="1">
      <alignment horizontal="right" vertical="center"/>
    </xf>
    <xf numFmtId="180" fontId="4" fillId="2" borderId="17" xfId="0" applyNumberFormat="1" applyFont="1" applyFill="1" applyBorder="1" applyAlignment="1">
      <alignment horizontal="right" vertical="center"/>
    </xf>
    <xf numFmtId="179" fontId="2" fillId="2" borderId="38" xfId="0" applyNumberFormat="1" applyFont="1" applyFill="1" applyBorder="1" applyAlignment="1">
      <alignment horizontal="right" vertical="center"/>
    </xf>
    <xf numFmtId="179" fontId="2" fillId="2" borderId="39" xfId="0" applyNumberFormat="1" applyFont="1" applyFill="1" applyBorder="1" applyAlignment="1">
      <alignment horizontal="right" vertical="center"/>
    </xf>
    <xf numFmtId="0" fontId="19" fillId="2" borderId="25" xfId="0" applyFont="1" applyFill="1" applyBorder="1" applyAlignment="1">
      <alignment horizontal="distributed" vertical="center"/>
    </xf>
    <xf numFmtId="180" fontId="4" fillId="2" borderId="27" xfId="0" applyNumberFormat="1" applyFont="1" applyFill="1" applyBorder="1" applyAlignment="1">
      <alignment horizontal="right" vertical="center"/>
    </xf>
    <xf numFmtId="180" fontId="4" fillId="2" borderId="25" xfId="0" applyNumberFormat="1" applyFont="1" applyFill="1" applyBorder="1" applyAlignment="1">
      <alignment horizontal="right" vertical="center"/>
    </xf>
    <xf numFmtId="180" fontId="4" fillId="2" borderId="26" xfId="0" applyNumberFormat="1" applyFont="1" applyFill="1" applyBorder="1" applyAlignment="1">
      <alignment horizontal="right" vertical="center"/>
    </xf>
    <xf numFmtId="179" fontId="2" fillId="0" borderId="23" xfId="0" applyNumberFormat="1" applyFont="1" applyBorder="1" applyAlignment="1" applyProtection="1">
      <alignment horizontal="right" vertical="center"/>
      <protection locked="0"/>
    </xf>
    <xf numFmtId="179" fontId="2" fillId="2" borderId="23" xfId="0" applyNumberFormat="1" applyFont="1" applyFill="1" applyBorder="1" applyAlignment="1">
      <alignment horizontal="right" vertical="center"/>
    </xf>
    <xf numFmtId="179" fontId="2" fillId="2" borderId="30" xfId="0" applyNumberFormat="1" applyFont="1" applyFill="1" applyBorder="1" applyAlignment="1">
      <alignment horizontal="right" vertical="center"/>
    </xf>
    <xf numFmtId="179" fontId="2" fillId="2" borderId="44" xfId="0" applyNumberFormat="1" applyFont="1" applyFill="1" applyBorder="1" applyAlignment="1">
      <alignment horizontal="right" vertical="center"/>
    </xf>
    <xf numFmtId="179" fontId="2" fillId="2" borderId="28" xfId="0" applyNumberFormat="1" applyFont="1" applyFill="1" applyBorder="1" applyAlignment="1">
      <alignment horizontal="right" vertical="center"/>
    </xf>
    <xf numFmtId="179" fontId="2" fillId="2" borderId="52" xfId="0" applyNumberFormat="1" applyFont="1" applyFill="1" applyBorder="1" applyAlignment="1">
      <alignment horizontal="right" vertical="center"/>
    </xf>
    <xf numFmtId="179" fontId="2" fillId="2" borderId="53" xfId="0" applyNumberFormat="1" applyFont="1" applyFill="1" applyBorder="1" applyAlignment="1">
      <alignment horizontal="right" vertical="center"/>
    </xf>
    <xf numFmtId="179" fontId="2" fillId="2" borderId="54" xfId="0" applyNumberFormat="1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distributed" vertical="center"/>
    </xf>
    <xf numFmtId="0" fontId="13" fillId="2" borderId="3" xfId="0" applyFont="1" applyFill="1" applyBorder="1" applyAlignment="1">
      <alignment horizontal="center" vertical="center" textRotation="255" shrinkToFit="1"/>
    </xf>
    <xf numFmtId="0" fontId="13" fillId="2" borderId="4" xfId="0" applyFont="1" applyFill="1" applyBorder="1" applyAlignment="1">
      <alignment horizontal="center" vertical="center" textRotation="255" shrinkToFit="1"/>
    </xf>
    <xf numFmtId="0" fontId="13" fillId="2" borderId="10" xfId="0" applyFont="1" applyFill="1" applyBorder="1" applyAlignment="1">
      <alignment horizontal="center" vertical="center" textRotation="255" shrinkToFit="1"/>
    </xf>
    <xf numFmtId="0" fontId="4" fillId="2" borderId="13" xfId="0" applyFont="1" applyFill="1" applyBorder="1" applyAlignment="1">
      <alignment horizontal="distributed" vertical="center" indent="1"/>
    </xf>
    <xf numFmtId="0" fontId="4" fillId="2" borderId="12" xfId="0" applyFont="1" applyFill="1" applyBorder="1" applyAlignment="1">
      <alignment horizontal="distributed" vertical="center" indent="1"/>
    </xf>
    <xf numFmtId="56" fontId="4" fillId="0" borderId="8" xfId="0" applyNumberFormat="1" applyFont="1" applyBorder="1" applyAlignment="1" applyProtection="1">
      <alignment horizontal="center" vertical="center"/>
      <protection locked="0"/>
    </xf>
    <xf numFmtId="56" fontId="4" fillId="0" borderId="0" xfId="0" applyNumberFormat="1" applyFont="1" applyAlignment="1" applyProtection="1">
      <alignment horizontal="center" vertical="center"/>
      <protection locked="0"/>
    </xf>
    <xf numFmtId="56" fontId="4" fillId="0" borderId="27" xfId="0" applyNumberFormat="1" applyFont="1" applyBorder="1" applyAlignment="1" applyProtection="1">
      <alignment horizontal="center" vertical="center"/>
      <protection locked="0"/>
    </xf>
    <xf numFmtId="56" fontId="4" fillId="0" borderId="25" xfId="0" applyNumberFormat="1" applyFont="1" applyBorder="1" applyAlignment="1" applyProtection="1">
      <alignment horizontal="center" vertical="center"/>
      <protection locked="0"/>
    </xf>
    <xf numFmtId="56" fontId="4" fillId="0" borderId="8" xfId="0" applyNumberFormat="1" applyFont="1" applyBorder="1" applyAlignment="1" applyProtection="1">
      <alignment horizontal="center" vertical="center" shrinkToFit="1"/>
      <protection locked="0"/>
    </xf>
    <xf numFmtId="56" fontId="4" fillId="0" borderId="0" xfId="0" applyNumberFormat="1" applyFont="1" applyAlignment="1" applyProtection="1">
      <alignment horizontal="center" vertical="center" shrinkToFit="1"/>
      <protection locked="0"/>
    </xf>
    <xf numFmtId="56" fontId="4" fillId="0" borderId="27" xfId="0" applyNumberFormat="1" applyFont="1" applyBorder="1" applyAlignment="1" applyProtection="1">
      <alignment horizontal="center" vertical="center" shrinkToFit="1"/>
      <protection locked="0"/>
    </xf>
    <xf numFmtId="56" fontId="4" fillId="0" borderId="25" xfId="0" applyNumberFormat="1" applyFont="1" applyBorder="1" applyAlignment="1" applyProtection="1">
      <alignment horizontal="center" vertical="center" shrinkToFit="1"/>
      <protection locked="0"/>
    </xf>
    <xf numFmtId="56" fontId="4" fillId="0" borderId="9" xfId="0" applyNumberFormat="1" applyFont="1" applyBorder="1" applyAlignment="1" applyProtection="1">
      <alignment horizontal="center" vertical="center" shrinkToFit="1"/>
      <protection locked="0"/>
    </xf>
    <xf numFmtId="5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14" fillId="2" borderId="0" xfId="1" applyFont="1" applyFill="1" applyAlignment="1">
      <alignment horizontal="center" vertical="center"/>
    </xf>
    <xf numFmtId="177" fontId="14" fillId="2" borderId="0" xfId="1" applyNumberFormat="1" applyFont="1" applyFill="1" applyAlignment="1">
      <alignment horizontal="right" vertical="center"/>
    </xf>
    <xf numFmtId="56" fontId="4" fillId="0" borderId="9" xfId="0" applyNumberFormat="1" applyFont="1" applyBorder="1" applyAlignment="1" applyProtection="1">
      <alignment horizontal="center" vertical="center"/>
      <protection locked="0"/>
    </xf>
    <xf numFmtId="56" fontId="4" fillId="0" borderId="5" xfId="0" applyNumberFormat="1" applyFont="1" applyBorder="1" applyAlignment="1" applyProtection="1">
      <alignment horizontal="center" vertical="center"/>
      <protection locked="0"/>
    </xf>
    <xf numFmtId="177" fontId="14" fillId="2" borderId="6" xfId="1" applyNumberFormat="1" applyFont="1" applyFill="1" applyBorder="1" applyAlignment="1">
      <alignment horizontal="right" vertical="center"/>
    </xf>
    <xf numFmtId="0" fontId="14" fillId="2" borderId="6" xfId="1" applyFont="1" applyFill="1" applyBorder="1" applyAlignment="1">
      <alignment horizontal="center" vertical="center"/>
    </xf>
    <xf numFmtId="179" fontId="4" fillId="0" borderId="41" xfId="0" applyNumberFormat="1" applyFont="1" applyBorder="1" applyProtection="1">
      <alignment vertical="center"/>
      <protection locked="0"/>
    </xf>
    <xf numFmtId="179" fontId="4" fillId="2" borderId="34" xfId="0" applyNumberFormat="1" applyFont="1" applyFill="1" applyBorder="1" applyAlignment="1">
      <alignment horizontal="right" vertical="center"/>
    </xf>
    <xf numFmtId="179" fontId="4" fillId="2" borderId="12" xfId="0" applyNumberFormat="1" applyFont="1" applyFill="1" applyBorder="1" applyAlignment="1">
      <alignment horizontal="right" vertical="center"/>
    </xf>
    <xf numFmtId="179" fontId="4" fillId="2" borderId="22" xfId="0" applyNumberFormat="1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179" fontId="14" fillId="0" borderId="40" xfId="1" applyNumberFormat="1" applyFont="1" applyBorder="1" applyAlignment="1" applyProtection="1">
      <alignment horizontal="right" vertical="center"/>
      <protection locked="0"/>
    </xf>
    <xf numFmtId="179" fontId="14" fillId="0" borderId="41" xfId="1" applyNumberFormat="1" applyFont="1" applyBorder="1" applyAlignment="1" applyProtection="1">
      <alignment horizontal="right" vertical="center"/>
      <protection locked="0"/>
    </xf>
    <xf numFmtId="179" fontId="14" fillId="0" borderId="42" xfId="1" applyNumberFormat="1" applyFont="1" applyBorder="1" applyAlignment="1" applyProtection="1">
      <alignment horizontal="right" vertical="center"/>
      <protection locked="0"/>
    </xf>
    <xf numFmtId="179" fontId="4" fillId="0" borderId="24" xfId="0" applyNumberFormat="1" applyFont="1" applyBorder="1" applyAlignment="1" applyProtection="1">
      <alignment horizontal="right" vertical="center"/>
      <protection locked="0"/>
    </xf>
    <xf numFmtId="179" fontId="4" fillId="0" borderId="25" xfId="0" applyNumberFormat="1" applyFont="1" applyBorder="1" applyAlignment="1" applyProtection="1">
      <alignment horizontal="right" vertical="center"/>
      <protection locked="0"/>
    </xf>
    <xf numFmtId="179" fontId="4" fillId="0" borderId="26" xfId="0" applyNumberFormat="1" applyFont="1" applyBorder="1" applyAlignment="1" applyProtection="1">
      <alignment horizontal="right" vertical="center"/>
      <protection locked="0"/>
    </xf>
    <xf numFmtId="179" fontId="4" fillId="0" borderId="57" xfId="0" applyNumberFormat="1" applyFont="1" applyBorder="1" applyAlignment="1" applyProtection="1">
      <alignment horizontal="right" vertical="center"/>
      <protection locked="0"/>
    </xf>
    <xf numFmtId="179" fontId="4" fillId="0" borderId="58" xfId="0" applyNumberFormat="1" applyFont="1" applyBorder="1" applyAlignment="1" applyProtection="1">
      <alignment horizontal="right" vertical="center"/>
      <protection locked="0"/>
    </xf>
    <xf numFmtId="179" fontId="4" fillId="0" borderId="60" xfId="0" applyNumberFormat="1" applyFont="1" applyBorder="1" applyAlignment="1" applyProtection="1">
      <alignment horizontal="right" vertical="center"/>
      <protection locked="0"/>
    </xf>
    <xf numFmtId="0" fontId="14" fillId="2" borderId="34" xfId="1" applyFont="1" applyFill="1" applyBorder="1" applyAlignment="1">
      <alignment horizontal="distributed" vertical="center" indent="1"/>
    </xf>
    <xf numFmtId="0" fontId="14" fillId="2" borderId="12" xfId="1" applyFont="1" applyFill="1" applyBorder="1" applyAlignment="1">
      <alignment horizontal="distributed" vertical="center" indent="1"/>
    </xf>
    <xf numFmtId="0" fontId="14" fillId="2" borderId="33" xfId="1" applyFont="1" applyFill="1" applyBorder="1" applyAlignment="1">
      <alignment horizontal="distributed" vertical="center" indent="1"/>
    </xf>
    <xf numFmtId="0" fontId="14" fillId="0" borderId="40" xfId="1" applyFont="1" applyBorder="1" applyAlignment="1" applyProtection="1">
      <alignment horizontal="center" vertical="center"/>
      <protection locked="0"/>
    </xf>
    <xf numFmtId="0" fontId="14" fillId="0" borderId="41" xfId="1" applyFont="1" applyBorder="1" applyAlignment="1" applyProtection="1">
      <alignment horizontal="center" vertical="center"/>
      <protection locked="0"/>
    </xf>
    <xf numFmtId="0" fontId="14" fillId="0" borderId="42" xfId="1" applyFont="1" applyBorder="1" applyAlignment="1" applyProtection="1">
      <alignment horizontal="center" vertical="center"/>
      <protection locked="0"/>
    </xf>
    <xf numFmtId="0" fontId="14" fillId="0" borderId="24" xfId="1" applyFont="1" applyBorder="1" applyAlignment="1" applyProtection="1">
      <alignment horizontal="center" vertical="center"/>
      <protection locked="0"/>
    </xf>
    <xf numFmtId="0" fontId="14" fillId="0" borderId="25" xfId="1" applyFont="1" applyBorder="1" applyAlignment="1" applyProtection="1">
      <alignment horizontal="center" vertical="center"/>
      <protection locked="0"/>
    </xf>
    <xf numFmtId="0" fontId="14" fillId="0" borderId="26" xfId="1" applyFont="1" applyBorder="1" applyAlignment="1" applyProtection="1">
      <alignment horizontal="center" vertical="center"/>
      <protection locked="0"/>
    </xf>
    <xf numFmtId="0" fontId="14" fillId="0" borderId="57" xfId="1" applyFont="1" applyBorder="1" applyAlignment="1" applyProtection="1">
      <alignment horizontal="center" vertical="center"/>
      <protection locked="0"/>
    </xf>
    <xf numFmtId="0" fontId="14" fillId="0" borderId="58" xfId="1" applyFont="1" applyBorder="1" applyAlignment="1" applyProtection="1">
      <alignment horizontal="center" vertical="center"/>
      <protection locked="0"/>
    </xf>
    <xf numFmtId="0" fontId="14" fillId="0" borderId="60" xfId="1" applyFont="1" applyBorder="1" applyAlignment="1" applyProtection="1">
      <alignment horizontal="center" vertical="center"/>
      <protection locked="0"/>
    </xf>
    <xf numFmtId="0" fontId="14" fillId="2" borderId="34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14" fillId="2" borderId="33" xfId="1" applyFont="1" applyFill="1" applyBorder="1" applyAlignment="1">
      <alignment horizontal="center" vertical="center"/>
    </xf>
    <xf numFmtId="179" fontId="14" fillId="0" borderId="43" xfId="1" applyNumberFormat="1" applyFont="1" applyBorder="1" applyAlignment="1" applyProtection="1">
      <alignment horizontal="right" vertical="center"/>
      <protection locked="0"/>
    </xf>
    <xf numFmtId="0" fontId="14" fillId="2" borderId="13" xfId="1" applyFont="1" applyFill="1" applyBorder="1" applyAlignment="1">
      <alignment horizontal="center" vertical="center"/>
    </xf>
    <xf numFmtId="179" fontId="4" fillId="0" borderId="55" xfId="0" applyNumberFormat="1" applyFont="1" applyBorder="1" applyAlignment="1" applyProtection="1">
      <alignment horizontal="right" vertical="center"/>
      <protection locked="0"/>
    </xf>
    <xf numFmtId="179" fontId="4" fillId="0" borderId="57" xfId="0" applyNumberFormat="1" applyFont="1" applyBorder="1" applyProtection="1">
      <alignment vertical="center"/>
      <protection locked="0"/>
    </xf>
    <xf numFmtId="179" fontId="4" fillId="0" borderId="58" xfId="0" applyNumberFormat="1" applyFont="1" applyBorder="1" applyProtection="1">
      <alignment vertical="center"/>
      <protection locked="0"/>
    </xf>
    <xf numFmtId="179" fontId="4" fillId="0" borderId="59" xfId="0" applyNumberFormat="1" applyFont="1" applyBorder="1" applyProtection="1">
      <alignment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179" fontId="4" fillId="0" borderId="40" xfId="0" applyNumberFormat="1" applyFont="1" applyBorder="1" applyProtection="1">
      <alignment vertical="center"/>
      <protection locked="0"/>
    </xf>
    <xf numFmtId="179" fontId="4" fillId="0" borderId="43" xfId="0" applyNumberFormat="1" applyFont="1" applyBorder="1" applyProtection="1">
      <alignment vertical="center"/>
      <protection locked="0"/>
    </xf>
    <xf numFmtId="179" fontId="4" fillId="0" borderId="24" xfId="0" applyNumberFormat="1" applyFont="1" applyBorder="1" applyProtection="1">
      <alignment vertical="center"/>
      <protection locked="0"/>
    </xf>
    <xf numFmtId="179" fontId="4" fillId="0" borderId="25" xfId="0" applyNumberFormat="1" applyFont="1" applyBorder="1" applyProtection="1">
      <alignment vertical="center"/>
      <protection locked="0"/>
    </xf>
    <xf numFmtId="179" fontId="4" fillId="0" borderId="55" xfId="0" applyNumberFormat="1" applyFont="1" applyBorder="1" applyProtection="1">
      <alignment vertical="center"/>
      <protection locked="0"/>
    </xf>
    <xf numFmtId="0" fontId="4" fillId="0" borderId="40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57" xfId="0" applyFont="1" applyBorder="1" applyProtection="1">
      <alignment vertical="center"/>
      <protection locked="0"/>
    </xf>
    <xf numFmtId="0" fontId="4" fillId="0" borderId="58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4" fillId="4" borderId="13" xfId="1" applyFont="1" applyFill="1" applyBorder="1" applyAlignment="1">
      <alignment horizontal="center" vertical="center"/>
    </xf>
    <xf numFmtId="0" fontId="14" fillId="4" borderId="12" xfId="1" applyFont="1" applyFill="1" applyBorder="1" applyAlignment="1">
      <alignment horizontal="center" vertical="center"/>
    </xf>
    <xf numFmtId="0" fontId="14" fillId="4" borderId="33" xfId="1" applyFont="1" applyFill="1" applyBorder="1" applyAlignment="1">
      <alignment horizontal="center" vertical="center"/>
    </xf>
    <xf numFmtId="179" fontId="4" fillId="0" borderId="34" xfId="0" applyNumberFormat="1" applyFont="1" applyBorder="1" applyAlignment="1">
      <alignment horizontal="right" vertical="center"/>
    </xf>
    <xf numFmtId="179" fontId="4" fillId="0" borderId="12" xfId="0" applyNumberFormat="1" applyFont="1" applyBorder="1" applyAlignment="1">
      <alignment horizontal="right" vertical="center"/>
    </xf>
    <xf numFmtId="179" fontId="4" fillId="0" borderId="22" xfId="0" applyNumberFormat="1" applyFont="1" applyBorder="1" applyAlignment="1">
      <alignment horizontal="right" vertical="center"/>
    </xf>
    <xf numFmtId="182" fontId="4" fillId="3" borderId="13" xfId="0" applyNumberFormat="1" applyFont="1" applyFill="1" applyBorder="1" applyAlignment="1">
      <alignment horizontal="center" vertical="center"/>
    </xf>
    <xf numFmtId="182" fontId="4" fillId="3" borderId="12" xfId="0" applyNumberFormat="1" applyFont="1" applyFill="1" applyBorder="1" applyAlignment="1">
      <alignment horizontal="center" vertical="center"/>
    </xf>
    <xf numFmtId="182" fontId="4" fillId="3" borderId="62" xfId="0" applyNumberFormat="1" applyFont="1" applyFill="1" applyBorder="1" applyAlignment="1">
      <alignment horizontal="center" vertical="center"/>
    </xf>
    <xf numFmtId="182" fontId="4" fillId="3" borderId="58" xfId="0" applyNumberFormat="1" applyFont="1" applyFill="1" applyBorder="1" applyAlignment="1">
      <alignment horizontal="center" vertical="center"/>
    </xf>
    <xf numFmtId="182" fontId="4" fillId="3" borderId="27" xfId="0" applyNumberFormat="1" applyFont="1" applyFill="1" applyBorder="1" applyAlignment="1">
      <alignment horizontal="center" vertical="center"/>
    </xf>
    <xf numFmtId="182" fontId="4" fillId="3" borderId="25" xfId="0" applyNumberFormat="1" applyFont="1" applyFill="1" applyBorder="1" applyAlignment="1">
      <alignment horizontal="center" vertical="center"/>
    </xf>
    <xf numFmtId="182" fontId="4" fillId="3" borderId="56" xfId="0" applyNumberFormat="1" applyFont="1" applyFill="1" applyBorder="1" applyAlignment="1">
      <alignment horizontal="center" vertical="center"/>
    </xf>
    <xf numFmtId="182" fontId="4" fillId="3" borderId="41" xfId="0" applyNumberFormat="1" applyFont="1" applyFill="1" applyBorder="1" applyAlignment="1">
      <alignment horizontal="center" vertical="center"/>
    </xf>
    <xf numFmtId="177" fontId="14" fillId="0" borderId="12" xfId="1" applyNumberFormat="1" applyFont="1" applyBorder="1" applyAlignment="1">
      <alignment horizontal="right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distributed" vertical="center"/>
    </xf>
    <xf numFmtId="179" fontId="2" fillId="0" borderId="36" xfId="0" applyNumberFormat="1" applyFont="1" applyBorder="1" applyAlignment="1">
      <alignment horizontal="right" vertical="center"/>
    </xf>
    <xf numFmtId="179" fontId="2" fillId="0" borderId="28" xfId="0" applyNumberFormat="1" applyFont="1" applyBorder="1" applyAlignment="1">
      <alignment horizontal="right" vertical="center"/>
    </xf>
    <xf numFmtId="179" fontId="2" fillId="0" borderId="52" xfId="0" applyNumberFormat="1" applyFont="1" applyBorder="1" applyAlignment="1">
      <alignment horizontal="right" vertical="center"/>
    </xf>
    <xf numFmtId="179" fontId="2" fillId="0" borderId="53" xfId="0" applyNumberFormat="1" applyFont="1" applyBorder="1" applyAlignment="1">
      <alignment horizontal="right" vertical="center"/>
    </xf>
    <xf numFmtId="179" fontId="2" fillId="0" borderId="54" xfId="0" applyNumberFormat="1" applyFont="1" applyBorder="1" applyAlignment="1">
      <alignment horizontal="right" vertical="center"/>
    </xf>
    <xf numFmtId="0" fontId="19" fillId="4" borderId="12" xfId="0" applyFont="1" applyFill="1" applyBorder="1" applyAlignment="1">
      <alignment horizontal="distributed" vertical="center"/>
    </xf>
    <xf numFmtId="179" fontId="2" fillId="0" borderId="37" xfId="0" applyNumberFormat="1" applyFont="1" applyBorder="1" applyAlignment="1">
      <alignment horizontal="right" vertical="center"/>
    </xf>
    <xf numFmtId="0" fontId="19" fillId="4" borderId="6" xfId="0" applyFont="1" applyFill="1" applyBorder="1" applyAlignment="1">
      <alignment horizontal="distributed" vertical="center"/>
    </xf>
    <xf numFmtId="0" fontId="4" fillId="4" borderId="0" xfId="0" applyFont="1" applyFill="1" applyAlignment="1">
      <alignment horizontal="distributed" vertical="center"/>
    </xf>
    <xf numFmtId="49" fontId="4" fillId="0" borderId="5" xfId="0" applyNumberFormat="1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right" vertical="center" shrinkToFit="1"/>
    </xf>
    <xf numFmtId="0" fontId="13" fillId="4" borderId="3" xfId="0" applyFont="1" applyFill="1" applyBorder="1" applyAlignment="1">
      <alignment horizontal="center" vertical="center" textRotation="255" shrinkToFit="1"/>
    </xf>
    <xf numFmtId="0" fontId="13" fillId="4" borderId="4" xfId="0" applyFont="1" applyFill="1" applyBorder="1" applyAlignment="1">
      <alignment horizontal="center" vertical="center" textRotation="255" shrinkToFit="1"/>
    </xf>
    <xf numFmtId="0" fontId="13" fillId="4" borderId="10" xfId="0" applyFont="1" applyFill="1" applyBorder="1" applyAlignment="1">
      <alignment horizontal="center" vertical="center" textRotation="255" shrinkToFit="1"/>
    </xf>
    <xf numFmtId="0" fontId="4" fillId="4" borderId="13" xfId="0" applyFont="1" applyFill="1" applyBorder="1" applyAlignment="1">
      <alignment horizontal="distributed" vertical="center" indent="1"/>
    </xf>
    <xf numFmtId="0" fontId="4" fillId="4" borderId="12" xfId="0" applyFont="1" applyFill="1" applyBorder="1" applyAlignment="1">
      <alignment horizontal="distributed" vertical="center" indent="1"/>
    </xf>
    <xf numFmtId="0" fontId="4" fillId="4" borderId="33" xfId="0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0" xfId="1" applyFont="1" applyFill="1" applyAlignment="1">
      <alignment horizontal="center" vertical="center"/>
    </xf>
    <xf numFmtId="0" fontId="14" fillId="4" borderId="34" xfId="1" applyFont="1" applyFill="1" applyBorder="1" applyAlignment="1">
      <alignment horizontal="center" vertical="center"/>
    </xf>
    <xf numFmtId="0" fontId="14" fillId="4" borderId="34" xfId="1" applyFont="1" applyFill="1" applyBorder="1" applyAlignment="1">
      <alignment horizontal="distributed" vertical="center" indent="1"/>
    </xf>
    <xf numFmtId="0" fontId="14" fillId="4" borderId="12" xfId="1" applyFont="1" applyFill="1" applyBorder="1" applyAlignment="1">
      <alignment horizontal="distributed" vertical="center" indent="1"/>
    </xf>
    <xf numFmtId="0" fontId="14" fillId="4" borderId="33" xfId="1" applyFont="1" applyFill="1" applyBorder="1" applyAlignment="1">
      <alignment horizontal="distributed" vertical="center" indent="1"/>
    </xf>
    <xf numFmtId="0" fontId="19" fillId="4" borderId="13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179" fontId="2" fillId="0" borderId="38" xfId="0" applyNumberFormat="1" applyFont="1" applyBorder="1" applyAlignment="1">
      <alignment horizontal="right" vertical="center"/>
    </xf>
    <xf numFmtId="179" fontId="2" fillId="0" borderId="39" xfId="0" applyNumberFormat="1" applyFont="1" applyBorder="1" applyAlignment="1">
      <alignment horizontal="right" vertical="center"/>
    </xf>
    <xf numFmtId="0" fontId="19" fillId="4" borderId="25" xfId="0" applyFont="1" applyFill="1" applyBorder="1" applyAlignment="1">
      <alignment horizontal="distributed" vertical="center"/>
    </xf>
    <xf numFmtId="179" fontId="2" fillId="0" borderId="23" xfId="0" applyNumberFormat="1" applyFont="1" applyBorder="1" applyAlignment="1">
      <alignment horizontal="right" vertical="center"/>
    </xf>
    <xf numFmtId="179" fontId="2" fillId="0" borderId="30" xfId="0" applyNumberFormat="1" applyFont="1" applyBorder="1" applyAlignment="1">
      <alignment horizontal="right" vertical="center"/>
    </xf>
    <xf numFmtId="179" fontId="2" fillId="0" borderId="44" xfId="0" applyNumberFormat="1" applyFont="1" applyBorder="1" applyAlignment="1">
      <alignment horizontal="right" vertical="center"/>
    </xf>
    <xf numFmtId="0" fontId="19" fillId="4" borderId="3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6" fillId="4" borderId="4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6" fontId="21" fillId="0" borderId="46" xfId="0" applyNumberFormat="1" applyFont="1" applyBorder="1" applyAlignment="1">
      <alignment horizontal="center" vertical="center"/>
    </xf>
    <xf numFmtId="6" fontId="21" fillId="0" borderId="48" xfId="0" applyNumberFormat="1" applyFont="1" applyBorder="1" applyAlignment="1">
      <alignment horizontal="center" vertical="center"/>
    </xf>
    <xf numFmtId="6" fontId="21" fillId="0" borderId="0" xfId="0" applyNumberFormat="1" applyFont="1" applyAlignment="1">
      <alignment horizontal="center" vertical="center"/>
    </xf>
    <xf numFmtId="6" fontId="21" fillId="0" borderId="50" xfId="0" applyNumberFormat="1" applyFont="1" applyBorder="1" applyAlignment="1">
      <alignment horizontal="center" vertical="center"/>
    </xf>
    <xf numFmtId="6" fontId="21" fillId="0" borderId="2" xfId="0" applyNumberFormat="1" applyFont="1" applyBorder="1" applyAlignment="1">
      <alignment horizontal="center" vertical="center"/>
    </xf>
    <xf numFmtId="6" fontId="21" fillId="0" borderId="51" xfId="0" applyNumberFormat="1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17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distributed" vertical="top"/>
    </xf>
    <xf numFmtId="0" fontId="8" fillId="4" borderId="0" xfId="0" applyFont="1" applyFill="1" applyAlignment="1">
      <alignment horizontal="center" vertical="center"/>
    </xf>
    <xf numFmtId="0" fontId="20" fillId="4" borderId="0" xfId="1" applyFont="1" applyFill="1" applyAlignment="1">
      <alignment horizontal="distributed" vertical="center" indent="2"/>
    </xf>
    <xf numFmtId="0" fontId="20" fillId="4" borderId="1" xfId="1" applyFont="1" applyFill="1" applyBorder="1" applyAlignment="1">
      <alignment horizontal="distributed" vertical="center" indent="2"/>
    </xf>
    <xf numFmtId="0" fontId="7" fillId="4" borderId="0" xfId="0" applyFont="1" applyFill="1" applyAlignment="1">
      <alignment horizontal="distributed"/>
    </xf>
    <xf numFmtId="56" fontId="22" fillId="0" borderId="8" xfId="0" applyNumberFormat="1" applyFont="1" applyBorder="1" applyAlignment="1" applyProtection="1">
      <alignment horizontal="center" vertical="center" shrinkToFit="1"/>
      <protection locked="0"/>
    </xf>
    <xf numFmtId="56" fontId="22" fillId="0" borderId="0" xfId="0" applyNumberFormat="1" applyFont="1" applyAlignment="1" applyProtection="1">
      <alignment horizontal="center" vertical="center" shrinkToFit="1"/>
      <protection locked="0"/>
    </xf>
    <xf numFmtId="0" fontId="22" fillId="0" borderId="57" xfId="0" applyFont="1" applyBorder="1" applyProtection="1">
      <alignment vertical="center"/>
      <protection locked="0"/>
    </xf>
    <xf numFmtId="0" fontId="22" fillId="0" borderId="58" xfId="0" applyFont="1" applyBorder="1" applyProtection="1">
      <alignment vertical="center"/>
      <protection locked="0"/>
    </xf>
    <xf numFmtId="179" fontId="22" fillId="0" borderId="57" xfId="0" applyNumberFormat="1" applyFont="1" applyBorder="1" applyProtection="1">
      <alignment vertical="center"/>
      <protection locked="0"/>
    </xf>
    <xf numFmtId="179" fontId="22" fillId="0" borderId="58" xfId="0" applyNumberFormat="1" applyFont="1" applyBorder="1" applyProtection="1">
      <alignment vertical="center"/>
      <protection locked="0"/>
    </xf>
    <xf numFmtId="179" fontId="22" fillId="0" borderId="59" xfId="0" applyNumberFormat="1" applyFont="1" applyBorder="1" applyProtection="1">
      <alignment vertical="center"/>
      <protection locked="0"/>
    </xf>
    <xf numFmtId="56" fontId="22" fillId="0" borderId="8" xfId="0" applyNumberFormat="1" applyFont="1" applyBorder="1" applyAlignment="1" applyProtection="1">
      <alignment horizontal="center" vertical="center"/>
      <protection locked="0"/>
    </xf>
    <xf numFmtId="56" fontId="22" fillId="0" borderId="0" xfId="0" applyNumberFormat="1" applyFont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left" vertical="center"/>
      <protection locked="0"/>
    </xf>
    <xf numFmtId="0" fontId="22" fillId="0" borderId="58" xfId="0" applyFont="1" applyBorder="1" applyAlignment="1" applyProtection="1">
      <alignment horizontal="left" vertical="center"/>
      <protection locked="0"/>
    </xf>
    <xf numFmtId="0" fontId="22" fillId="0" borderId="57" xfId="1" applyFont="1" applyBorder="1" applyAlignment="1" applyProtection="1">
      <alignment horizontal="center" vertical="center"/>
      <protection locked="0"/>
    </xf>
    <xf numFmtId="0" fontId="22" fillId="0" borderId="58" xfId="1" applyFont="1" applyBorder="1" applyAlignment="1" applyProtection="1">
      <alignment horizontal="center" vertical="center"/>
      <protection locked="0"/>
    </xf>
    <xf numFmtId="0" fontId="22" fillId="0" borderId="60" xfId="1" applyFont="1" applyBorder="1" applyAlignment="1" applyProtection="1">
      <alignment horizontal="center" vertical="center"/>
      <protection locked="0"/>
    </xf>
    <xf numFmtId="179" fontId="22" fillId="0" borderId="57" xfId="0" applyNumberFormat="1" applyFont="1" applyBorder="1" applyAlignment="1" applyProtection="1">
      <alignment horizontal="right" vertical="center"/>
      <protection locked="0"/>
    </xf>
    <xf numFmtId="179" fontId="22" fillId="0" borderId="58" xfId="0" applyNumberFormat="1" applyFont="1" applyBorder="1" applyAlignment="1" applyProtection="1">
      <alignment horizontal="right" vertical="center"/>
      <protection locked="0"/>
    </xf>
    <xf numFmtId="179" fontId="22" fillId="0" borderId="60" xfId="0" applyNumberFormat="1" applyFont="1" applyBorder="1" applyAlignment="1" applyProtection="1">
      <alignment horizontal="right" vertical="center"/>
      <protection locked="0"/>
    </xf>
    <xf numFmtId="179" fontId="23" fillId="0" borderId="23" xfId="0" applyNumberFormat="1" applyFont="1" applyBorder="1" applyAlignment="1" applyProtection="1">
      <alignment horizontal="right" vertical="center"/>
      <protection locked="0"/>
    </xf>
    <xf numFmtId="0" fontId="26" fillId="0" borderId="0" xfId="0" applyFont="1" applyAlignment="1" applyProtection="1">
      <alignment vertical="center" shrinkToFit="1"/>
      <protection locked="0"/>
    </xf>
    <xf numFmtId="179" fontId="23" fillId="0" borderId="36" xfId="0" applyNumberFormat="1" applyFont="1" applyBorder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left" vertical="center" shrinkToFit="1"/>
      <protection locked="0"/>
    </xf>
    <xf numFmtId="0" fontId="26" fillId="0" borderId="17" xfId="0" applyFont="1" applyBorder="1" applyAlignment="1" applyProtection="1">
      <alignment horizontal="left" vertical="center" shrinkToFit="1"/>
      <protection locked="0"/>
    </xf>
    <xf numFmtId="0" fontId="26" fillId="0" borderId="14" xfId="0" applyFont="1" applyBorder="1" applyAlignment="1" applyProtection="1">
      <alignment horizontal="left" vertical="center" shrinkToFit="1"/>
      <protection locked="0"/>
    </xf>
    <xf numFmtId="0" fontId="26" fillId="0" borderId="35" xfId="0" applyFont="1" applyBorder="1" applyAlignment="1" applyProtection="1">
      <alignment horizontal="left" vertical="center" shrinkToFit="1"/>
      <protection locked="0"/>
    </xf>
    <xf numFmtId="0" fontId="24" fillId="0" borderId="34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shrinkToFi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vertical="center" shrinkToFit="1"/>
      <protection locked="0"/>
    </xf>
    <xf numFmtId="0" fontId="26" fillId="0" borderId="29" xfId="0" applyFont="1" applyBorder="1" applyAlignment="1" applyProtection="1">
      <alignment vertical="center" shrinkToFit="1"/>
      <protection locked="0"/>
    </xf>
    <xf numFmtId="0" fontId="27" fillId="0" borderId="0" xfId="0" applyFont="1" applyAlignment="1" applyProtection="1">
      <alignment horizontal="right"/>
      <protection locked="0"/>
    </xf>
    <xf numFmtId="49" fontId="22" fillId="0" borderId="0" xfId="0" applyNumberFormat="1" applyFont="1" applyAlignment="1" applyProtection="1">
      <alignment horizontal="left" vertical="center" shrinkToFit="1"/>
      <protection locked="0"/>
    </xf>
    <xf numFmtId="0" fontId="14" fillId="3" borderId="13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14" fillId="3" borderId="33" xfId="1" applyFont="1" applyFill="1" applyBorder="1" applyAlignment="1">
      <alignment horizontal="center" vertical="center"/>
    </xf>
    <xf numFmtId="179" fontId="22" fillId="3" borderId="34" xfId="0" applyNumberFormat="1" applyFont="1" applyFill="1" applyBorder="1" applyAlignment="1">
      <alignment horizontal="right" vertical="center"/>
    </xf>
    <xf numFmtId="179" fontId="22" fillId="3" borderId="12" xfId="0" applyNumberFormat="1" applyFont="1" applyFill="1" applyBorder="1" applyAlignment="1">
      <alignment horizontal="right" vertical="center"/>
    </xf>
    <xf numFmtId="179" fontId="22" fillId="3" borderId="22" xfId="0" applyNumberFormat="1" applyFont="1" applyFill="1" applyBorder="1" applyAlignment="1">
      <alignment horizontal="right" vertical="center"/>
    </xf>
    <xf numFmtId="0" fontId="4" fillId="3" borderId="24" xfId="0" applyFont="1" applyFill="1" applyBorder="1" applyProtection="1">
      <alignment vertical="center"/>
      <protection locked="0"/>
    </xf>
    <xf numFmtId="0" fontId="4" fillId="3" borderId="25" xfId="0" applyFont="1" applyFill="1" applyBorder="1" applyProtection="1">
      <alignment vertical="center"/>
      <protection locked="0"/>
    </xf>
    <xf numFmtId="0" fontId="4" fillId="3" borderId="26" xfId="0" applyFont="1" applyFill="1" applyBorder="1" applyProtection="1">
      <alignment vertical="center"/>
      <protection locked="0"/>
    </xf>
    <xf numFmtId="179" fontId="4" fillId="3" borderId="25" xfId="0" applyNumberFormat="1" applyFont="1" applyFill="1" applyBorder="1" applyProtection="1">
      <alignment vertical="center"/>
      <protection locked="0"/>
    </xf>
    <xf numFmtId="56" fontId="4" fillId="3" borderId="9" xfId="0" applyNumberFormat="1" applyFont="1" applyFill="1" applyBorder="1" applyAlignment="1" applyProtection="1">
      <alignment horizontal="center" vertical="center" shrinkToFit="1"/>
      <protection locked="0"/>
    </xf>
    <xf numFmtId="56" fontId="4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40" xfId="0" applyFont="1" applyFill="1" applyBorder="1" applyProtection="1">
      <alignment vertical="center"/>
      <protection locked="0"/>
    </xf>
    <xf numFmtId="0" fontId="4" fillId="3" borderId="41" xfId="0" applyFont="1" applyFill="1" applyBorder="1" applyProtection="1">
      <alignment vertical="center"/>
      <protection locked="0"/>
    </xf>
    <xf numFmtId="179" fontId="4" fillId="3" borderId="40" xfId="0" applyNumberFormat="1" applyFont="1" applyFill="1" applyBorder="1" applyProtection="1">
      <alignment vertical="center"/>
      <protection locked="0"/>
    </xf>
    <xf numFmtId="179" fontId="4" fillId="3" borderId="41" xfId="0" applyNumberFormat="1" applyFont="1" applyFill="1" applyBorder="1" applyProtection="1">
      <alignment vertical="center"/>
      <protection locked="0"/>
    </xf>
    <xf numFmtId="179" fontId="4" fillId="3" borderId="43" xfId="0" applyNumberFormat="1" applyFont="1" applyFill="1" applyBorder="1" applyProtection="1">
      <alignment vertical="center"/>
      <protection locked="0"/>
    </xf>
    <xf numFmtId="0" fontId="4" fillId="3" borderId="42" xfId="0" applyFont="1" applyFill="1" applyBorder="1" applyProtection="1">
      <alignment vertical="center"/>
      <protection locked="0"/>
    </xf>
    <xf numFmtId="0" fontId="4" fillId="3" borderId="3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56" fontId="22" fillId="3" borderId="8" xfId="0" applyNumberFormat="1" applyFont="1" applyFill="1" applyBorder="1" applyAlignment="1" applyProtection="1">
      <alignment horizontal="center" vertical="center" shrinkToFit="1"/>
      <protection locked="0"/>
    </xf>
    <xf numFmtId="56" fontId="22" fillId="3" borderId="0" xfId="0" applyNumberFormat="1" applyFont="1" applyFill="1" applyAlignment="1" applyProtection="1">
      <alignment horizontal="center" vertical="center" shrinkToFit="1"/>
      <protection locked="0"/>
    </xf>
    <xf numFmtId="0" fontId="22" fillId="3" borderId="57" xfId="0" applyFont="1" applyFill="1" applyBorder="1" applyProtection="1">
      <alignment vertical="center"/>
      <protection locked="0"/>
    </xf>
    <xf numFmtId="0" fontId="22" fillId="3" borderId="58" xfId="0" applyFont="1" applyFill="1" applyBorder="1" applyProtection="1">
      <alignment vertical="center"/>
      <protection locked="0"/>
    </xf>
    <xf numFmtId="179" fontId="22" fillId="3" borderId="57" xfId="0" applyNumberFormat="1" applyFont="1" applyFill="1" applyBorder="1" applyProtection="1">
      <alignment vertical="center"/>
      <protection locked="0"/>
    </xf>
    <xf numFmtId="179" fontId="22" fillId="3" borderId="58" xfId="0" applyNumberFormat="1" applyFont="1" applyFill="1" applyBorder="1" applyProtection="1">
      <alignment vertical="center"/>
      <protection locked="0"/>
    </xf>
    <xf numFmtId="179" fontId="22" fillId="3" borderId="59" xfId="0" applyNumberFormat="1" applyFont="1" applyFill="1" applyBorder="1" applyProtection="1">
      <alignment vertical="center"/>
      <protection locked="0"/>
    </xf>
    <xf numFmtId="56" fontId="4" fillId="3" borderId="8" xfId="0" applyNumberFormat="1" applyFont="1" applyFill="1" applyBorder="1" applyAlignment="1" applyProtection="1">
      <alignment horizontal="center" vertical="center" shrinkToFit="1"/>
      <protection locked="0"/>
    </xf>
    <xf numFmtId="56" fontId="4" fillId="3" borderId="0" xfId="0" applyNumberFormat="1" applyFont="1" applyFill="1" applyAlignment="1" applyProtection="1">
      <alignment horizontal="center" vertical="center" shrinkToFit="1"/>
      <protection locked="0"/>
    </xf>
    <xf numFmtId="0" fontId="4" fillId="3" borderId="57" xfId="0" applyFont="1" applyFill="1" applyBorder="1" applyProtection="1">
      <alignment vertical="center"/>
      <protection locked="0"/>
    </xf>
    <xf numFmtId="0" fontId="4" fillId="3" borderId="58" xfId="0" applyFont="1" applyFill="1" applyBorder="1" applyProtection="1">
      <alignment vertical="center"/>
      <protection locked="0"/>
    </xf>
    <xf numFmtId="0" fontId="4" fillId="3" borderId="60" xfId="0" applyFont="1" applyFill="1" applyBorder="1" applyProtection="1">
      <alignment vertical="center"/>
      <protection locked="0"/>
    </xf>
    <xf numFmtId="179" fontId="4" fillId="3" borderId="58" xfId="0" applyNumberFormat="1" applyFont="1" applyFill="1" applyBorder="1" applyProtection="1">
      <alignment vertical="center"/>
      <protection locked="0"/>
    </xf>
    <xf numFmtId="179" fontId="4" fillId="3" borderId="59" xfId="0" applyNumberFormat="1" applyFont="1" applyFill="1" applyBorder="1" applyProtection="1">
      <alignment vertical="center"/>
      <protection locked="0"/>
    </xf>
    <xf numFmtId="0" fontId="13" fillId="3" borderId="3" xfId="0" applyFont="1" applyFill="1" applyBorder="1" applyAlignment="1">
      <alignment horizontal="center" vertical="center" textRotation="255" shrinkToFit="1"/>
    </xf>
    <xf numFmtId="0" fontId="13" fillId="3" borderId="4" xfId="0" applyFont="1" applyFill="1" applyBorder="1" applyAlignment="1">
      <alignment horizontal="center" vertical="center" textRotation="255" shrinkToFit="1"/>
    </xf>
    <xf numFmtId="0" fontId="13" fillId="3" borderId="10" xfId="0" applyFont="1" applyFill="1" applyBorder="1" applyAlignment="1">
      <alignment horizontal="center" vertical="center" textRotation="255" shrinkToFit="1"/>
    </xf>
    <xf numFmtId="0" fontId="4" fillId="3" borderId="13" xfId="0" applyFont="1" applyFill="1" applyBorder="1" applyAlignment="1">
      <alignment horizontal="distributed" vertical="center" indent="1"/>
    </xf>
    <xf numFmtId="0" fontId="4" fillId="3" borderId="12" xfId="0" applyFont="1" applyFill="1" applyBorder="1" applyAlignment="1">
      <alignment horizontal="distributed" vertical="center" indent="1"/>
    </xf>
    <xf numFmtId="0" fontId="4" fillId="3" borderId="33" xfId="0" applyFont="1" applyFill="1" applyBorder="1" applyAlignment="1">
      <alignment horizontal="center" vertical="center"/>
    </xf>
    <xf numFmtId="56" fontId="4" fillId="3" borderId="27" xfId="0" applyNumberFormat="1" applyFont="1" applyFill="1" applyBorder="1" applyAlignment="1" applyProtection="1">
      <alignment horizontal="center" vertical="center" shrinkToFit="1"/>
      <protection locked="0"/>
    </xf>
    <xf numFmtId="56" fontId="4" fillId="3" borderId="25" xfId="0" applyNumberFormat="1" applyFont="1" applyFill="1" applyBorder="1" applyAlignment="1" applyProtection="1">
      <alignment horizontal="center" vertical="center" shrinkToFit="1"/>
      <protection locked="0"/>
    </xf>
    <xf numFmtId="179" fontId="4" fillId="3" borderId="24" xfId="0" applyNumberFormat="1" applyFont="1" applyFill="1" applyBorder="1" applyProtection="1">
      <alignment vertical="center"/>
      <protection locked="0"/>
    </xf>
    <xf numFmtId="179" fontId="4" fillId="3" borderId="55" xfId="0" applyNumberFormat="1" applyFont="1" applyFill="1" applyBorder="1" applyProtection="1">
      <alignment vertical="center"/>
      <protection locked="0"/>
    </xf>
    <xf numFmtId="0" fontId="14" fillId="3" borderId="6" xfId="1" applyFont="1" applyFill="1" applyBorder="1" applyAlignment="1">
      <alignment horizontal="center" vertical="center"/>
    </xf>
    <xf numFmtId="177" fontId="22" fillId="3" borderId="12" xfId="1" applyNumberFormat="1" applyFont="1" applyFill="1" applyBorder="1" applyAlignment="1">
      <alignment horizontal="right" vertical="center"/>
    </xf>
    <xf numFmtId="0" fontId="14" fillId="3" borderId="0" xfId="1" applyFont="1" applyFill="1" applyAlignment="1">
      <alignment horizontal="center" vertical="center"/>
    </xf>
    <xf numFmtId="56" fontId="4" fillId="3" borderId="9" xfId="0" applyNumberFormat="1" applyFont="1" applyFill="1" applyBorder="1" applyAlignment="1" applyProtection="1">
      <alignment horizontal="center" vertical="center"/>
      <protection locked="0"/>
    </xf>
    <xf numFmtId="56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left" vertical="center"/>
      <protection locked="0"/>
    </xf>
    <xf numFmtId="0" fontId="4" fillId="3" borderId="41" xfId="0" applyFont="1" applyFill="1" applyBorder="1" applyAlignment="1" applyProtection="1">
      <alignment horizontal="left" vertical="center"/>
      <protection locked="0"/>
    </xf>
    <xf numFmtId="0" fontId="14" fillId="3" borderId="40" xfId="1" applyFont="1" applyFill="1" applyBorder="1" applyAlignment="1" applyProtection="1">
      <alignment horizontal="center" vertical="center"/>
      <protection locked="0"/>
    </xf>
    <xf numFmtId="0" fontId="14" fillId="3" borderId="41" xfId="1" applyFont="1" applyFill="1" applyBorder="1" applyAlignment="1" applyProtection="1">
      <alignment horizontal="center" vertical="center"/>
      <protection locked="0"/>
    </xf>
    <xf numFmtId="0" fontId="14" fillId="3" borderId="42" xfId="1" applyFont="1" applyFill="1" applyBorder="1" applyAlignment="1" applyProtection="1">
      <alignment horizontal="center" vertical="center"/>
      <protection locked="0"/>
    </xf>
    <xf numFmtId="179" fontId="14" fillId="3" borderId="40" xfId="1" applyNumberFormat="1" applyFont="1" applyFill="1" applyBorder="1" applyAlignment="1" applyProtection="1">
      <alignment horizontal="right" vertical="center"/>
      <protection locked="0"/>
    </xf>
    <xf numFmtId="179" fontId="14" fillId="3" borderId="41" xfId="1" applyNumberFormat="1" applyFont="1" applyFill="1" applyBorder="1" applyAlignment="1" applyProtection="1">
      <alignment horizontal="right" vertical="center"/>
      <protection locked="0"/>
    </xf>
    <xf numFmtId="179" fontId="14" fillId="3" borderId="42" xfId="1" applyNumberFormat="1" applyFont="1" applyFill="1" applyBorder="1" applyAlignment="1" applyProtection="1">
      <alignment horizontal="right" vertical="center"/>
      <protection locked="0"/>
    </xf>
    <xf numFmtId="179" fontId="14" fillId="3" borderId="43" xfId="1" applyNumberFormat="1" applyFont="1" applyFill="1" applyBorder="1" applyAlignment="1" applyProtection="1">
      <alignment horizontal="right" vertical="center"/>
      <protection locked="0"/>
    </xf>
    <xf numFmtId="179" fontId="4" fillId="3" borderId="24" xfId="0" applyNumberFormat="1" applyFont="1" applyFill="1" applyBorder="1" applyAlignment="1" applyProtection="1">
      <alignment horizontal="right" vertical="center"/>
      <protection locked="0"/>
    </xf>
    <xf numFmtId="179" fontId="4" fillId="3" borderId="25" xfId="0" applyNumberFormat="1" applyFont="1" applyFill="1" applyBorder="1" applyAlignment="1" applyProtection="1">
      <alignment horizontal="right" vertical="center"/>
      <protection locked="0"/>
    </xf>
    <xf numFmtId="179" fontId="4" fillId="3" borderId="26" xfId="0" applyNumberFormat="1" applyFont="1" applyFill="1" applyBorder="1" applyAlignment="1" applyProtection="1">
      <alignment horizontal="right" vertical="center"/>
      <protection locked="0"/>
    </xf>
    <xf numFmtId="179" fontId="4" fillId="3" borderId="55" xfId="0" applyNumberFormat="1" applyFont="1" applyFill="1" applyBorder="1" applyAlignment="1" applyProtection="1">
      <alignment horizontal="right" vertical="center"/>
      <protection locked="0"/>
    </xf>
    <xf numFmtId="0" fontId="14" fillId="3" borderId="34" xfId="1" applyFont="1" applyFill="1" applyBorder="1" applyAlignment="1">
      <alignment horizontal="distributed" vertical="center" indent="1"/>
    </xf>
    <xf numFmtId="0" fontId="14" fillId="3" borderId="12" xfId="1" applyFont="1" applyFill="1" applyBorder="1" applyAlignment="1">
      <alignment horizontal="distributed" vertical="center" indent="1"/>
    </xf>
    <xf numFmtId="0" fontId="14" fillId="3" borderId="33" xfId="1" applyFont="1" applyFill="1" applyBorder="1" applyAlignment="1">
      <alignment horizontal="distributed" vertical="center" indent="1"/>
    </xf>
    <xf numFmtId="56" fontId="22" fillId="3" borderId="8" xfId="0" applyNumberFormat="1" applyFont="1" applyFill="1" applyBorder="1" applyAlignment="1" applyProtection="1">
      <alignment horizontal="center" vertical="center"/>
      <protection locked="0"/>
    </xf>
    <xf numFmtId="56" fontId="22" fillId="3" borderId="0" xfId="0" applyNumberFormat="1" applyFont="1" applyFill="1" applyAlignment="1" applyProtection="1">
      <alignment horizontal="center" vertical="center"/>
      <protection locked="0"/>
    </xf>
    <xf numFmtId="0" fontId="22" fillId="3" borderId="57" xfId="0" applyFont="1" applyFill="1" applyBorder="1" applyAlignment="1" applyProtection="1">
      <alignment horizontal="left" vertical="center"/>
      <protection locked="0"/>
    </xf>
    <xf numFmtId="0" fontId="22" fillId="3" borderId="58" xfId="0" applyFont="1" applyFill="1" applyBorder="1" applyAlignment="1" applyProtection="1">
      <alignment horizontal="left" vertical="center"/>
      <protection locked="0"/>
    </xf>
    <xf numFmtId="0" fontId="22" fillId="3" borderId="16" xfId="1" applyFont="1" applyFill="1" applyBorder="1" applyAlignment="1" applyProtection="1">
      <alignment horizontal="center" vertical="center"/>
      <protection locked="0"/>
    </xf>
    <xf numFmtId="0" fontId="22" fillId="3" borderId="14" xfId="1" applyFont="1" applyFill="1" applyBorder="1" applyAlignment="1" applyProtection="1">
      <alignment horizontal="center" vertical="center"/>
      <protection locked="0"/>
    </xf>
    <xf numFmtId="0" fontId="22" fillId="3" borderId="35" xfId="1" applyFont="1" applyFill="1" applyBorder="1" applyAlignment="1" applyProtection="1">
      <alignment horizontal="center" vertical="center"/>
      <protection locked="0"/>
    </xf>
    <xf numFmtId="0" fontId="22" fillId="3" borderId="0" xfId="1" applyFont="1" applyFill="1" applyAlignment="1" applyProtection="1">
      <alignment horizontal="center" vertical="center"/>
      <protection locked="0"/>
    </xf>
    <xf numFmtId="0" fontId="22" fillId="3" borderId="17" xfId="1" applyFont="1" applyFill="1" applyBorder="1" applyAlignment="1" applyProtection="1">
      <alignment horizontal="center" vertical="center"/>
      <protection locked="0"/>
    </xf>
    <xf numFmtId="179" fontId="4" fillId="3" borderId="57" xfId="0" applyNumberFormat="1" applyFont="1" applyFill="1" applyBorder="1" applyAlignment="1" applyProtection="1">
      <alignment horizontal="right" vertical="center"/>
      <protection locked="0"/>
    </xf>
    <xf numFmtId="179" fontId="4" fillId="3" borderId="58" xfId="0" applyNumberFormat="1" applyFont="1" applyFill="1" applyBorder="1" applyAlignment="1" applyProtection="1">
      <alignment horizontal="right" vertical="center"/>
      <protection locked="0"/>
    </xf>
    <xf numFmtId="179" fontId="4" fillId="3" borderId="60" xfId="0" applyNumberFormat="1" applyFont="1" applyFill="1" applyBorder="1" applyAlignment="1" applyProtection="1">
      <alignment horizontal="right" vertical="center"/>
      <protection locked="0"/>
    </xf>
    <xf numFmtId="0" fontId="14" fillId="3" borderId="34" xfId="1" applyFont="1" applyFill="1" applyBorder="1" applyAlignment="1">
      <alignment horizontal="center" vertical="center"/>
    </xf>
    <xf numFmtId="56" fontId="4" fillId="3" borderId="27" xfId="0" applyNumberFormat="1" applyFont="1" applyFill="1" applyBorder="1" applyAlignment="1" applyProtection="1">
      <alignment horizontal="center" vertical="center"/>
      <protection locked="0"/>
    </xf>
    <xf numFmtId="56" fontId="4" fillId="3" borderId="25" xfId="0" applyNumberFormat="1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25" xfId="0" applyFont="1" applyFill="1" applyBorder="1" applyAlignment="1" applyProtection="1">
      <alignment horizontal="left" vertical="center"/>
      <protection locked="0"/>
    </xf>
    <xf numFmtId="0" fontId="14" fillId="3" borderId="24" xfId="1" applyFont="1" applyFill="1" applyBorder="1" applyAlignment="1" applyProtection="1">
      <alignment horizontal="center" vertical="center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26" xfId="1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>
      <alignment horizontal="distributed" vertical="center"/>
    </xf>
    <xf numFmtId="181" fontId="22" fillId="3" borderId="56" xfId="0" applyNumberFormat="1" applyFont="1" applyFill="1" applyBorder="1" applyAlignment="1">
      <alignment horizontal="right" vertical="center"/>
    </xf>
    <xf numFmtId="181" fontId="22" fillId="3" borderId="41" xfId="0" applyNumberFormat="1" applyFont="1" applyFill="1" applyBorder="1" applyAlignment="1">
      <alignment horizontal="right" vertical="center"/>
    </xf>
    <xf numFmtId="179" fontId="23" fillId="3" borderId="36" xfId="0" applyNumberFormat="1" applyFont="1" applyFill="1" applyBorder="1" applyAlignment="1">
      <alignment horizontal="right" vertical="center"/>
    </xf>
    <xf numFmtId="179" fontId="23" fillId="3" borderId="28" xfId="0" applyNumberFormat="1" applyFont="1" applyFill="1" applyBorder="1" applyAlignment="1">
      <alignment horizontal="right" vertical="center"/>
    </xf>
    <xf numFmtId="179" fontId="23" fillId="3" borderId="52" xfId="0" applyNumberFormat="1" applyFont="1" applyFill="1" applyBorder="1" applyAlignment="1">
      <alignment horizontal="right" vertical="center"/>
    </xf>
    <xf numFmtId="179" fontId="23" fillId="3" borderId="53" xfId="0" applyNumberFormat="1" applyFont="1" applyFill="1" applyBorder="1" applyAlignment="1">
      <alignment horizontal="right" vertical="center"/>
    </xf>
    <xf numFmtId="179" fontId="23" fillId="3" borderId="54" xfId="0" applyNumberFormat="1" applyFont="1" applyFill="1" applyBorder="1" applyAlignment="1">
      <alignment horizontal="right" vertical="center"/>
    </xf>
    <xf numFmtId="0" fontId="19" fillId="3" borderId="12" xfId="0" applyFont="1" applyFill="1" applyBorder="1" applyAlignment="1">
      <alignment horizontal="distributed" vertical="center"/>
    </xf>
    <xf numFmtId="181" fontId="22" fillId="3" borderId="13" xfId="0" applyNumberFormat="1" applyFont="1" applyFill="1" applyBorder="1" applyAlignment="1">
      <alignment horizontal="right" vertical="center"/>
    </xf>
    <xf numFmtId="181" fontId="22" fillId="3" borderId="12" xfId="0" applyNumberFormat="1" applyFont="1" applyFill="1" applyBorder="1" applyAlignment="1">
      <alignment horizontal="right" vertical="center"/>
    </xf>
    <xf numFmtId="179" fontId="23" fillId="3" borderId="37" xfId="0" applyNumberFormat="1" applyFont="1" applyFill="1" applyBorder="1" applyAlignment="1">
      <alignment horizontal="right" vertical="center"/>
    </xf>
    <xf numFmtId="0" fontId="19" fillId="3" borderId="6" xfId="0" applyFont="1" applyFill="1" applyBorder="1" applyAlignment="1">
      <alignment horizontal="distributed" vertical="center"/>
    </xf>
    <xf numFmtId="181" fontId="22" fillId="3" borderId="62" xfId="0" applyNumberFormat="1" applyFont="1" applyFill="1" applyBorder="1" applyAlignment="1">
      <alignment horizontal="right" vertical="center"/>
    </xf>
    <xf numFmtId="181" fontId="22" fillId="3" borderId="58" xfId="0" applyNumberFormat="1" applyFont="1" applyFill="1" applyBorder="1" applyAlignment="1">
      <alignment horizontal="right" vertical="center"/>
    </xf>
    <xf numFmtId="179" fontId="23" fillId="3" borderId="38" xfId="0" applyNumberFormat="1" applyFont="1" applyFill="1" applyBorder="1" applyAlignment="1">
      <alignment horizontal="right" vertical="center"/>
    </xf>
    <xf numFmtId="179" fontId="23" fillId="3" borderId="39" xfId="0" applyNumberFormat="1" applyFont="1" applyFill="1" applyBorder="1" applyAlignment="1">
      <alignment horizontal="right" vertical="center"/>
    </xf>
    <xf numFmtId="0" fontId="19" fillId="3" borderId="25" xfId="0" applyFont="1" applyFill="1" applyBorder="1" applyAlignment="1">
      <alignment horizontal="distributed" vertical="center"/>
    </xf>
    <xf numFmtId="181" fontId="22" fillId="3" borderId="27" xfId="0" applyNumberFormat="1" applyFont="1" applyFill="1" applyBorder="1" applyAlignment="1">
      <alignment horizontal="right" vertical="center"/>
    </xf>
    <xf numFmtId="181" fontId="22" fillId="3" borderId="25" xfId="0" applyNumberFormat="1" applyFont="1" applyFill="1" applyBorder="1" applyAlignment="1">
      <alignment horizontal="right" vertical="center"/>
    </xf>
    <xf numFmtId="179" fontId="23" fillId="3" borderId="23" xfId="0" applyNumberFormat="1" applyFont="1" applyFill="1" applyBorder="1" applyAlignment="1" applyProtection="1">
      <alignment horizontal="right" vertical="center"/>
      <protection locked="0"/>
    </xf>
    <xf numFmtId="179" fontId="23" fillId="3" borderId="23" xfId="0" applyNumberFormat="1" applyFont="1" applyFill="1" applyBorder="1" applyAlignment="1">
      <alignment horizontal="right" vertical="center"/>
    </xf>
    <xf numFmtId="179" fontId="23" fillId="3" borderId="30" xfId="0" applyNumberFormat="1" applyFont="1" applyFill="1" applyBorder="1" applyAlignment="1">
      <alignment horizontal="right" vertical="center"/>
    </xf>
    <xf numFmtId="179" fontId="23" fillId="3" borderId="44" xfId="0" applyNumberFormat="1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24" fillId="3" borderId="34" xfId="0" applyFont="1" applyFill="1" applyBorder="1" applyAlignment="1" applyProtection="1">
      <alignment horizontal="center" vertical="center"/>
      <protection locked="0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24" fillId="3" borderId="22" xfId="0" applyFont="1" applyFill="1" applyBorder="1" applyAlignment="1" applyProtection="1">
      <alignment horizontal="center" vertical="center"/>
      <protection locked="0"/>
    </xf>
    <xf numFmtId="0" fontId="19" fillId="3" borderId="31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179" fontId="23" fillId="3" borderId="36" xfId="0" applyNumberFormat="1" applyFont="1" applyFill="1" applyBorder="1" applyAlignment="1" applyProtection="1">
      <alignment horizontal="right" vertical="center"/>
      <protection locked="0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26" fillId="3" borderId="25" xfId="0" applyFont="1" applyFill="1" applyBorder="1" applyAlignment="1" applyProtection="1">
      <alignment vertical="center" shrinkToFit="1"/>
      <protection locked="0"/>
    </xf>
    <xf numFmtId="0" fontId="26" fillId="3" borderId="26" xfId="0" applyFont="1" applyFill="1" applyBorder="1" applyAlignment="1" applyProtection="1">
      <alignment vertical="center" shrinkToFit="1"/>
      <protection locked="0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5" fontId="28" fillId="3" borderId="46" xfId="0" applyNumberFormat="1" applyFont="1" applyFill="1" applyBorder="1" applyAlignment="1">
      <alignment horizontal="center" vertical="center"/>
    </xf>
    <xf numFmtId="5" fontId="28" fillId="3" borderId="48" xfId="0" applyNumberFormat="1" applyFont="1" applyFill="1" applyBorder="1" applyAlignment="1">
      <alignment horizontal="center" vertical="center"/>
    </xf>
    <xf numFmtId="5" fontId="28" fillId="3" borderId="0" xfId="0" applyNumberFormat="1" applyFont="1" applyFill="1" applyAlignment="1">
      <alignment horizontal="center" vertical="center"/>
    </xf>
    <xf numFmtId="5" fontId="28" fillId="3" borderId="50" xfId="0" applyNumberFormat="1" applyFont="1" applyFill="1" applyBorder="1" applyAlignment="1">
      <alignment horizontal="center" vertical="center"/>
    </xf>
    <xf numFmtId="5" fontId="28" fillId="3" borderId="2" xfId="0" applyNumberFormat="1" applyFont="1" applyFill="1" applyBorder="1" applyAlignment="1">
      <alignment horizontal="center" vertical="center"/>
    </xf>
    <xf numFmtId="5" fontId="28" fillId="3" borderId="51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26" fillId="3" borderId="14" xfId="0" applyFont="1" applyFill="1" applyBorder="1" applyAlignment="1" applyProtection="1">
      <alignment vertical="center" shrinkToFit="1"/>
      <protection locked="0"/>
    </xf>
    <xf numFmtId="0" fontId="26" fillId="3" borderId="14" xfId="0" applyFont="1" applyFill="1" applyBorder="1" applyAlignment="1" applyProtection="1">
      <alignment horizontal="left" vertical="center" shrinkToFit="1"/>
      <protection locked="0"/>
    </xf>
    <xf numFmtId="0" fontId="26" fillId="3" borderId="35" xfId="0" applyFont="1" applyFill="1" applyBorder="1" applyAlignment="1" applyProtection="1">
      <alignment horizontal="left" vertical="center" shrinkToFit="1"/>
      <protection locked="0"/>
    </xf>
    <xf numFmtId="0" fontId="8" fillId="3" borderId="0" xfId="0" applyFont="1" applyFill="1" applyAlignment="1">
      <alignment horizontal="center" vertical="center"/>
    </xf>
    <xf numFmtId="0" fontId="20" fillId="3" borderId="0" xfId="1" applyFont="1" applyFill="1" applyAlignment="1">
      <alignment horizontal="distributed" vertical="center" indent="2"/>
    </xf>
    <xf numFmtId="0" fontId="20" fillId="3" borderId="1" xfId="1" applyFont="1" applyFill="1" applyBorder="1" applyAlignment="1">
      <alignment horizontal="distributed" vertical="center" indent="2"/>
    </xf>
    <xf numFmtId="0" fontId="7" fillId="3" borderId="0" xfId="0" applyFont="1" applyFill="1" applyAlignment="1">
      <alignment horizontal="distributed"/>
    </xf>
    <xf numFmtId="0" fontId="27" fillId="3" borderId="0" xfId="0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distributed" vertical="top"/>
    </xf>
    <xf numFmtId="0" fontId="25" fillId="3" borderId="0" xfId="0" applyFont="1" applyFill="1" applyAlignment="1" applyProtection="1">
      <alignment horizontal="center" vertical="center"/>
      <protection locked="0"/>
    </xf>
    <xf numFmtId="0" fontId="25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 shrinkToFit="1"/>
      <protection locked="0"/>
    </xf>
    <xf numFmtId="0" fontId="17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distributed" vertical="center"/>
    </xf>
    <xf numFmtId="49" fontId="22" fillId="0" borderId="5" xfId="0" applyNumberFormat="1" applyFont="1" applyBorder="1" applyAlignment="1" applyProtection="1">
      <alignment horizontal="left" vertical="center" shrinkToFit="1"/>
      <protection locked="0"/>
    </xf>
    <xf numFmtId="0" fontId="22" fillId="3" borderId="56" xfId="0" applyFont="1" applyFill="1" applyBorder="1" applyAlignment="1">
      <alignment horizontal="right" vertical="center"/>
    </xf>
    <xf numFmtId="0" fontId="22" fillId="3" borderId="41" xfId="0" applyFont="1" applyFill="1" applyBorder="1" applyAlignment="1">
      <alignment horizontal="right" vertical="center"/>
    </xf>
    <xf numFmtId="0" fontId="22" fillId="3" borderId="13" xfId="0" applyFont="1" applyFill="1" applyBorder="1" applyAlignment="1">
      <alignment horizontal="right" vertical="center"/>
    </xf>
    <xf numFmtId="0" fontId="22" fillId="3" borderId="12" xfId="0" applyFont="1" applyFill="1" applyBorder="1" applyAlignment="1">
      <alignment horizontal="right" vertical="center"/>
    </xf>
    <xf numFmtId="0" fontId="22" fillId="3" borderId="62" xfId="0" applyFont="1" applyFill="1" applyBorder="1" applyAlignment="1">
      <alignment horizontal="right" vertical="center"/>
    </xf>
    <xf numFmtId="0" fontId="22" fillId="3" borderId="58" xfId="0" applyFont="1" applyFill="1" applyBorder="1" applyAlignment="1">
      <alignment horizontal="right" vertical="center"/>
    </xf>
    <xf numFmtId="0" fontId="22" fillId="3" borderId="27" xfId="0" applyFont="1" applyFill="1" applyBorder="1" applyAlignment="1">
      <alignment horizontal="right" vertical="center"/>
    </xf>
    <xf numFmtId="0" fontId="22" fillId="3" borderId="25" xfId="0" applyFont="1" applyFill="1" applyBorder="1" applyAlignment="1">
      <alignment horizontal="right" vertical="center"/>
    </xf>
    <xf numFmtId="179" fontId="22" fillId="3" borderId="57" xfId="0" applyNumberFormat="1" applyFont="1" applyFill="1" applyBorder="1" applyAlignment="1" applyProtection="1">
      <alignment horizontal="right" vertical="center"/>
      <protection locked="0"/>
    </xf>
    <xf numFmtId="179" fontId="22" fillId="3" borderId="58" xfId="0" applyNumberFormat="1" applyFont="1" applyFill="1" applyBorder="1" applyAlignment="1" applyProtection="1">
      <alignment horizontal="right" vertical="center"/>
      <protection locked="0"/>
    </xf>
    <xf numFmtId="179" fontId="22" fillId="3" borderId="60" xfId="0" applyNumberFormat="1" applyFont="1" applyFill="1" applyBorder="1" applyAlignment="1" applyProtection="1">
      <alignment horizontal="right" vertical="center"/>
      <protection locked="0"/>
    </xf>
  </cellXfs>
  <cellStyles count="4">
    <cellStyle name="桁区切り" xfId="3" builtinId="6"/>
    <cellStyle name="桁区切り 2" xfId="2" xr:uid="{B37758DE-F569-4790-B172-68DC08553718}"/>
    <cellStyle name="標準" xfId="0" builtinId="0"/>
    <cellStyle name="標準 2" xfId="1" xr:uid="{1BF19CE2-DDDB-4C79-8100-F828482F036A}"/>
  </cellStyles>
  <dxfs count="0"/>
  <tableStyles count="0" defaultTableStyle="TableStyleMedium2" defaultPivotStyle="PivotStyleLight16"/>
  <colors>
    <mruColors>
      <color rgb="FF3333FF"/>
      <color rgb="FFFFFF99"/>
      <color rgb="FFFFFF66"/>
      <color rgb="FFCCFFCC"/>
      <color rgb="FFFFCCCC"/>
      <color rgb="FFFFFFCC"/>
      <color rgb="FFE7FFE7"/>
      <color rgb="FFF3FFF3"/>
      <color rgb="FFD5FFD5"/>
      <color rgb="FFA3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22834</xdr:colOff>
      <xdr:row>3</xdr:row>
      <xdr:rowOff>0</xdr:rowOff>
    </xdr:from>
    <xdr:to>
      <xdr:col>3</xdr:col>
      <xdr:colOff>158751</xdr:colOff>
      <xdr:row>4</xdr:row>
      <xdr:rowOff>160771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F40E8DDC-F930-4072-B48B-B10A311B06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3" r="6362"/>
        <a:stretch/>
      </xdr:blipFill>
      <xdr:spPr bwMode="auto">
        <a:xfrm>
          <a:off x="222859" y="571500"/>
          <a:ext cx="535967" cy="35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22834</xdr:colOff>
      <xdr:row>3</xdr:row>
      <xdr:rowOff>0</xdr:rowOff>
    </xdr:from>
    <xdr:to>
      <xdr:col>3</xdr:col>
      <xdr:colOff>158751</xdr:colOff>
      <xdr:row>4</xdr:row>
      <xdr:rowOff>160771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7BFBDD4F-C644-4ACE-B29C-81461274CF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3" r="6362"/>
        <a:stretch/>
      </xdr:blipFill>
      <xdr:spPr bwMode="auto">
        <a:xfrm>
          <a:off x="222859" y="457200"/>
          <a:ext cx="535967" cy="35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22834</xdr:colOff>
      <xdr:row>3</xdr:row>
      <xdr:rowOff>0</xdr:rowOff>
    </xdr:from>
    <xdr:to>
      <xdr:col>3</xdr:col>
      <xdr:colOff>158751</xdr:colOff>
      <xdr:row>4</xdr:row>
      <xdr:rowOff>160771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13FC777D-C9BE-4DB7-AC03-BBD9A14CD6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3" r="6362"/>
        <a:stretch/>
      </xdr:blipFill>
      <xdr:spPr bwMode="auto">
        <a:xfrm>
          <a:off x="222859" y="457200"/>
          <a:ext cx="535967" cy="35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19050</xdr:rowOff>
    </xdr:from>
    <xdr:to>
      <xdr:col>19</xdr:col>
      <xdr:colOff>33593</xdr:colOff>
      <xdr:row>4</xdr:row>
      <xdr:rowOff>123995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6452CFC-8AB3-46E6-AD54-034BED6FB6B0}"/>
            </a:ext>
          </a:extLst>
        </xdr:cNvPr>
        <xdr:cNvSpPr/>
      </xdr:nvSpPr>
      <xdr:spPr>
        <a:xfrm>
          <a:off x="0" y="19050"/>
          <a:ext cx="3834068" cy="752645"/>
        </a:xfrm>
        <a:prstGeom prst="rect">
          <a:avLst/>
        </a:prstGeom>
        <a:solidFill>
          <a:srgbClr val="FFFF66"/>
        </a:solidFill>
        <a:ln w="69850" cmpd="dbl">
          <a:solidFill>
            <a:srgbClr val="CC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600" b="1">
              <a:ln w="1270">
                <a:solidFill>
                  <a:schemeClr val="tx1"/>
                </a:solidFill>
              </a:ln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白色</a:t>
          </a:r>
          <a:r>
            <a:rPr kumimoji="1" lang="ja-JP" altLang="en-US" sz="1600" b="0">
              <a:ln w="6350">
                <a:solidFill>
                  <a:srgbClr val="FF0000"/>
                </a:solidFill>
              </a:ln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のセルに入力をしてください。</a:t>
          </a:r>
          <a:endParaRPr kumimoji="1" lang="en-US" altLang="ja-JP" sz="1600" b="0">
            <a:ln w="6350">
              <a:solidFill>
                <a:srgbClr val="FF0000"/>
              </a:solidFill>
            </a:ln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0">
              <a:ln w="6350">
                <a:solidFill>
                  <a:srgbClr val="FF0000"/>
                </a:solidFill>
              </a:ln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色付きのセルは自動計算されます。</a:t>
          </a:r>
        </a:p>
      </xdr:txBody>
    </xdr:sp>
    <xdr:clientData/>
  </xdr:twoCellAnchor>
  <xdr:twoCellAnchor editAs="absolute">
    <xdr:from>
      <xdr:col>25</xdr:col>
      <xdr:colOff>133350</xdr:colOff>
      <xdr:row>0</xdr:row>
      <xdr:rowOff>0</xdr:rowOff>
    </xdr:from>
    <xdr:to>
      <xdr:col>32</xdr:col>
      <xdr:colOff>61506</xdr:colOff>
      <xdr:row>2</xdr:row>
      <xdr:rowOff>49575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10F5979E-7CD1-47B0-B512-CD23926ADB4C}"/>
            </a:ext>
          </a:extLst>
        </xdr:cNvPr>
        <xdr:cNvSpPr/>
      </xdr:nvSpPr>
      <xdr:spPr>
        <a:xfrm>
          <a:off x="5133975" y="0"/>
          <a:ext cx="1328331" cy="430575"/>
        </a:xfrm>
        <a:prstGeom prst="borderCallout1">
          <a:avLst>
            <a:gd name="adj1" fmla="val 20780"/>
            <a:gd name="adj2" fmla="val 157229"/>
            <a:gd name="adj3" fmla="val 49346"/>
            <a:gd name="adj4" fmla="val 100703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請求日</a:t>
          </a:r>
          <a:r>
            <a:rPr kumimoji="1" lang="en-US" altLang="ja-JP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請求締日</a:t>
          </a:r>
          <a:r>
            <a:rPr kumimoji="1" lang="en-US" altLang="ja-JP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000" b="1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の日付</a:t>
          </a:r>
        </a:p>
      </xdr:txBody>
    </xdr:sp>
    <xdr:clientData/>
  </xdr:twoCellAnchor>
  <xdr:twoCellAnchor editAs="absolute">
    <xdr:from>
      <xdr:col>22</xdr:col>
      <xdr:colOff>180975</xdr:colOff>
      <xdr:row>2</xdr:row>
      <xdr:rowOff>57150</xdr:rowOff>
    </xdr:from>
    <xdr:to>
      <xdr:col>30</xdr:col>
      <xdr:colOff>134818</xdr:colOff>
      <xdr:row>5</xdr:row>
      <xdr:rowOff>30524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F951DBBB-9178-4FDB-A4F8-F8D9AC3F87A3}"/>
            </a:ext>
          </a:extLst>
        </xdr:cNvPr>
        <xdr:cNvSpPr/>
      </xdr:nvSpPr>
      <xdr:spPr>
        <a:xfrm>
          <a:off x="4581525" y="438150"/>
          <a:ext cx="1554043" cy="430574"/>
        </a:xfrm>
        <a:prstGeom prst="borderCallout1">
          <a:avLst>
            <a:gd name="adj1" fmla="val -20249"/>
            <a:gd name="adj2" fmla="val 169024"/>
            <a:gd name="adj3" fmla="val 6403"/>
            <a:gd name="adj4" fmla="val 100167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支払期日</a:t>
          </a:r>
          <a:endParaRPr kumimoji="1" lang="en-US" altLang="ja-JP" sz="1000" b="1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請求日の翌月末</a:t>
          </a:r>
          <a:r>
            <a:rPr kumimoji="1" lang="ja-JP" altLang="en-US" sz="1000" b="1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</a:t>
          </a:r>
        </a:p>
      </xdr:txBody>
    </xdr:sp>
    <xdr:clientData/>
  </xdr:twoCellAnchor>
  <xdr:twoCellAnchor editAs="absolute">
    <xdr:from>
      <xdr:col>20</xdr:col>
      <xdr:colOff>38100</xdr:colOff>
      <xdr:row>7</xdr:row>
      <xdr:rowOff>123825</xdr:rowOff>
    </xdr:from>
    <xdr:to>
      <xdr:col>33</xdr:col>
      <xdr:colOff>134222</xdr:colOff>
      <xdr:row>10</xdr:row>
      <xdr:rowOff>50763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1178F3C3-0B46-4584-B5BC-0F4871FD085E}"/>
            </a:ext>
          </a:extLst>
        </xdr:cNvPr>
        <xdr:cNvSpPr/>
      </xdr:nvSpPr>
      <xdr:spPr>
        <a:xfrm>
          <a:off x="4038600" y="1343025"/>
          <a:ext cx="2696447" cy="498438"/>
        </a:xfrm>
        <a:prstGeom prst="borderCallout1">
          <a:avLst>
            <a:gd name="adj1" fmla="val -75399"/>
            <a:gd name="adj2" fmla="val 108989"/>
            <a:gd name="adj3" fmla="val 3760"/>
            <a:gd name="adj4" fmla="val 93028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9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登録番号</a:t>
          </a:r>
          <a:endParaRPr kumimoji="1" lang="en-US" altLang="ja-JP" sz="900" b="1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900" b="1" i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適格請求書発行事業者</a:t>
          </a:r>
          <a:r>
            <a:rPr lang="ja-JP" altLang="ja-JP" sz="900" b="1" i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の登録番号</a:t>
          </a:r>
          <a:r>
            <a:rPr lang="en-US" altLang="ja-JP" sz="9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(13</a:t>
          </a:r>
          <a:r>
            <a:rPr lang="ja-JP" altLang="en-US" sz="9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桁</a:t>
          </a:r>
          <a:r>
            <a:rPr lang="en-US" altLang="ja-JP" sz="9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免税事業者等は入力不要</a:t>
          </a:r>
        </a:p>
      </xdr:txBody>
    </xdr:sp>
    <xdr:clientData/>
  </xdr:twoCellAnchor>
  <xdr:twoCellAnchor editAs="absolute">
    <xdr:from>
      <xdr:col>10</xdr:col>
      <xdr:colOff>133350</xdr:colOff>
      <xdr:row>5</xdr:row>
      <xdr:rowOff>28575</xdr:rowOff>
    </xdr:from>
    <xdr:to>
      <xdr:col>18</xdr:col>
      <xdr:colOff>91275</xdr:colOff>
      <xdr:row>7</xdr:row>
      <xdr:rowOff>82037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9542066D-95C9-4EC3-9F89-506AB5E9E251}"/>
            </a:ext>
          </a:extLst>
        </xdr:cNvPr>
        <xdr:cNvSpPr/>
      </xdr:nvSpPr>
      <xdr:spPr>
        <a:xfrm>
          <a:off x="2133600" y="866775"/>
          <a:ext cx="1558125" cy="434462"/>
        </a:xfrm>
        <a:prstGeom prst="borderCallout1">
          <a:avLst>
            <a:gd name="adj1" fmla="val 184873"/>
            <a:gd name="adj2" fmla="val 80323"/>
            <a:gd name="adj3" fmla="val 103413"/>
            <a:gd name="adj4" fmla="val 80613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工事名称</a:t>
          </a:r>
          <a:endParaRPr kumimoji="1" lang="en-US" altLang="ja-JP" sz="1000" b="1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注文書記載の工事名称</a:t>
          </a:r>
        </a:p>
      </xdr:txBody>
    </xdr:sp>
    <xdr:clientData/>
  </xdr:twoCellAnchor>
  <xdr:twoCellAnchor editAs="absolute">
    <xdr:from>
      <xdr:col>3</xdr:col>
      <xdr:colOff>152400</xdr:colOff>
      <xdr:row>12</xdr:row>
      <xdr:rowOff>104775</xdr:rowOff>
    </xdr:from>
    <xdr:to>
      <xdr:col>11</xdr:col>
      <xdr:colOff>106243</xdr:colOff>
      <xdr:row>14</xdr:row>
      <xdr:rowOff>154349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F41CD283-7EE5-40A6-913B-2FE326CF90E7}"/>
            </a:ext>
          </a:extLst>
        </xdr:cNvPr>
        <xdr:cNvSpPr/>
      </xdr:nvSpPr>
      <xdr:spPr>
        <a:xfrm>
          <a:off x="752475" y="2276475"/>
          <a:ext cx="1554043" cy="430574"/>
        </a:xfrm>
        <a:prstGeom prst="borderCallout1">
          <a:avLst>
            <a:gd name="adj1" fmla="val 155526"/>
            <a:gd name="adj2" fmla="val 32155"/>
            <a:gd name="adj3" fmla="val 101246"/>
            <a:gd name="adj4" fmla="val 32501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発注番号</a:t>
          </a:r>
          <a:endParaRPr kumimoji="1" lang="en-US" altLang="ja-JP" sz="1000" b="1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注文書記載の発注番号</a:t>
          </a:r>
        </a:p>
      </xdr:txBody>
    </xdr:sp>
    <xdr:clientData/>
  </xdr:twoCellAnchor>
  <xdr:twoCellAnchor editAs="absolute">
    <xdr:from>
      <xdr:col>17</xdr:col>
      <xdr:colOff>190500</xdr:colOff>
      <xdr:row>11</xdr:row>
      <xdr:rowOff>123825</xdr:rowOff>
    </xdr:from>
    <xdr:to>
      <xdr:col>28</xdr:col>
      <xdr:colOff>122082</xdr:colOff>
      <xdr:row>13</xdr:row>
      <xdr:rowOff>173400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279F1B60-37B4-4FD8-808F-863DA18A623A}"/>
            </a:ext>
          </a:extLst>
        </xdr:cNvPr>
        <xdr:cNvSpPr/>
      </xdr:nvSpPr>
      <xdr:spPr>
        <a:xfrm>
          <a:off x="3590925" y="2105025"/>
          <a:ext cx="2131857" cy="430575"/>
        </a:xfrm>
        <a:prstGeom prst="borderCallout1">
          <a:avLst>
            <a:gd name="adj1" fmla="val 263630"/>
            <a:gd name="adj2" fmla="val 3511"/>
            <a:gd name="adj3" fmla="val 100704"/>
            <a:gd name="adj4" fmla="val 3306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契約金額</a:t>
          </a:r>
          <a:endParaRPr kumimoji="1" lang="en-US" altLang="ja-JP" sz="1000" b="1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注文書記載の契約金額</a:t>
          </a:r>
          <a:r>
            <a:rPr kumimoji="1" lang="en-US" altLang="ja-JP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税抜</a:t>
          </a:r>
          <a:r>
            <a:rPr kumimoji="1" lang="en-US" altLang="ja-JP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absolute">
    <xdr:from>
      <xdr:col>19</xdr:col>
      <xdr:colOff>38100</xdr:colOff>
      <xdr:row>14</xdr:row>
      <xdr:rowOff>38100</xdr:rowOff>
    </xdr:from>
    <xdr:to>
      <xdr:col>30</xdr:col>
      <xdr:colOff>147171</xdr:colOff>
      <xdr:row>16</xdr:row>
      <xdr:rowOff>201974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1CBEB742-C911-4B75-ADA3-5DC13798D056}"/>
            </a:ext>
          </a:extLst>
        </xdr:cNvPr>
        <xdr:cNvSpPr/>
      </xdr:nvSpPr>
      <xdr:spPr>
        <a:xfrm>
          <a:off x="3838575" y="2590800"/>
          <a:ext cx="2309346" cy="430574"/>
        </a:xfrm>
        <a:prstGeom prst="borderCallout1">
          <a:avLst>
            <a:gd name="adj1" fmla="val 256815"/>
            <a:gd name="adj2" fmla="val 6506"/>
            <a:gd name="adj3" fmla="val 101223"/>
            <a:gd name="adj4" fmla="val 6520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前回までの出来高</a:t>
          </a:r>
          <a:endParaRPr kumimoji="1" lang="en-US" altLang="ja-JP" sz="1000" b="1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前回までに入金済み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の金額</a:t>
          </a:r>
          <a:r>
            <a:rPr kumimoji="1" lang="en-US" altLang="ja-JP" sz="1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ja-JP" sz="1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税抜</a:t>
          </a:r>
          <a:r>
            <a:rPr kumimoji="1" lang="en-US" altLang="ja-JP" sz="1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endParaRPr kumimoji="1" lang="ja-JP" altLang="en-US" sz="1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absolute">
    <xdr:from>
      <xdr:col>1</xdr:col>
      <xdr:colOff>161925</xdr:colOff>
      <xdr:row>25</xdr:row>
      <xdr:rowOff>123825</xdr:rowOff>
    </xdr:from>
    <xdr:to>
      <xdr:col>12</xdr:col>
      <xdr:colOff>121381</xdr:colOff>
      <xdr:row>27</xdr:row>
      <xdr:rowOff>41994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28D7EBCB-B36D-44AE-B142-06492652F9B8}"/>
            </a:ext>
          </a:extLst>
        </xdr:cNvPr>
        <xdr:cNvSpPr/>
      </xdr:nvSpPr>
      <xdr:spPr>
        <a:xfrm>
          <a:off x="361950" y="5000625"/>
          <a:ext cx="2159731" cy="413469"/>
        </a:xfrm>
        <a:prstGeom prst="borderCallout1">
          <a:avLst>
            <a:gd name="adj1" fmla="val -52760"/>
            <a:gd name="adj2" fmla="val 54669"/>
            <a:gd name="adj3" fmla="val 997"/>
            <a:gd name="adj4" fmla="val 54991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今回までの出来高（請負契約）</a:t>
          </a:r>
          <a:endParaRPr kumimoji="1" lang="en-US" altLang="ja-JP" sz="1000" b="1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今回までの総出来高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金額</a:t>
          </a:r>
          <a:r>
            <a:rPr kumimoji="1" lang="en-US" altLang="ja-JP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税抜</a:t>
          </a:r>
          <a:r>
            <a:rPr kumimoji="1" lang="en-US" altLang="ja-JP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</xdr:txBody>
    </xdr:sp>
    <xdr:clientData/>
  </xdr:twoCellAnchor>
  <xdr:twoCellAnchor editAs="absolute">
    <xdr:from>
      <xdr:col>13</xdr:col>
      <xdr:colOff>19050</xdr:colOff>
      <xdr:row>25</xdr:row>
      <xdr:rowOff>123826</xdr:rowOff>
    </xdr:from>
    <xdr:to>
      <xdr:col>25</xdr:col>
      <xdr:colOff>4712</xdr:colOff>
      <xdr:row>27</xdr:row>
      <xdr:rowOff>28576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A807720A-E6E4-4F75-AA63-B175B8E9B6A1}"/>
            </a:ext>
          </a:extLst>
        </xdr:cNvPr>
        <xdr:cNvSpPr/>
      </xdr:nvSpPr>
      <xdr:spPr>
        <a:xfrm>
          <a:off x="2619375" y="5000626"/>
          <a:ext cx="2385962" cy="400050"/>
        </a:xfrm>
        <a:prstGeom prst="borderCallout1">
          <a:avLst>
            <a:gd name="adj1" fmla="val -52824"/>
            <a:gd name="adj2" fmla="val 54125"/>
            <a:gd name="adj3" fmla="val -1179"/>
            <a:gd name="adj4" fmla="val 53263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今回までの出来高（常用契約）</a:t>
          </a:r>
          <a:endParaRPr kumimoji="1" lang="en-US" altLang="ja-JP" sz="1000" b="1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今回の出来高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金額</a:t>
          </a:r>
          <a:r>
            <a:rPr kumimoji="1" lang="en-US" altLang="ja-JP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税抜</a:t>
          </a:r>
          <a:r>
            <a:rPr kumimoji="1" lang="en-US" altLang="ja-JP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</xdr:txBody>
    </xdr:sp>
    <xdr:clientData/>
  </xdr:twoCellAnchor>
  <xdr:twoCellAnchor editAs="absolute">
    <xdr:from>
      <xdr:col>11</xdr:col>
      <xdr:colOff>190498</xdr:colOff>
      <xdr:row>31</xdr:row>
      <xdr:rowOff>104774</xdr:rowOff>
    </xdr:from>
    <xdr:to>
      <xdr:col>30</xdr:col>
      <xdr:colOff>95250</xdr:colOff>
      <xdr:row>34</xdr:row>
      <xdr:rowOff>76200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862A83DE-9C20-4BF8-A3A5-6EF375482E27}"/>
            </a:ext>
          </a:extLst>
        </xdr:cNvPr>
        <xdr:cNvSpPr/>
      </xdr:nvSpPr>
      <xdr:spPr>
        <a:xfrm>
          <a:off x="2390773" y="6296024"/>
          <a:ext cx="3705227" cy="714376"/>
        </a:xfrm>
        <a:prstGeom prst="borderCallout1">
          <a:avLst>
            <a:gd name="adj1" fmla="val -36157"/>
            <a:gd name="adj2" fmla="val 53327"/>
            <a:gd name="adj3" fmla="val -1179"/>
            <a:gd name="adj4" fmla="val 53263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常用契約で駐車料金等、立替費用の精算する場合は</a:t>
          </a:r>
          <a:endParaRPr kumimoji="1" lang="en-US" altLang="ja-JP" sz="10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領収書等を必ず添付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の上</a:t>
          </a:r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税込金額を入力</a:t>
          </a:r>
          <a:endParaRPr kumimoji="1" lang="en-US" altLang="ja-JP" sz="1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複数領収書がある場合は</a:t>
          </a:r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合算して入力も可</a:t>
          </a:r>
          <a:endParaRPr kumimoji="1" lang="en-US" altLang="ja-JP" sz="1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合算した場合の日付は「●月●日～●日」と入力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22834</xdr:colOff>
      <xdr:row>3</xdr:row>
      <xdr:rowOff>0</xdr:rowOff>
    </xdr:from>
    <xdr:to>
      <xdr:col>3</xdr:col>
      <xdr:colOff>158751</xdr:colOff>
      <xdr:row>4</xdr:row>
      <xdr:rowOff>160771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46A68291-BE34-43F4-A65A-55D4B45C0C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3" r="6362"/>
        <a:stretch/>
      </xdr:blipFill>
      <xdr:spPr bwMode="auto">
        <a:xfrm>
          <a:off x="222859" y="457200"/>
          <a:ext cx="535967" cy="35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142875</xdr:colOff>
      <xdr:row>0</xdr:row>
      <xdr:rowOff>47625</xdr:rowOff>
    </xdr:from>
    <xdr:ext cx="3360381" cy="85156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F6C2B57-08F5-4DF4-89EE-7F04D37E9D8A}"/>
            </a:ext>
          </a:extLst>
        </xdr:cNvPr>
        <xdr:cNvSpPr/>
      </xdr:nvSpPr>
      <xdr:spPr>
        <a:xfrm>
          <a:off x="142875" y="47625"/>
          <a:ext cx="3360381" cy="851561"/>
        </a:xfrm>
        <a:prstGeom prst="rect">
          <a:avLst/>
        </a:prstGeom>
        <a:solidFill>
          <a:srgbClr val="FFFF66"/>
        </a:solidFill>
        <a:ln w="69850" cmpd="dbl">
          <a:solidFill>
            <a:srgbClr val="CC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1">
          <a:noAutofit/>
        </a:bodyPr>
        <a:lstStyle/>
        <a:p>
          <a:pPr algn="l"/>
          <a:r>
            <a:rPr kumimoji="1" lang="ja-JP" altLang="en-US" sz="1800" b="0">
              <a:ln w="6350">
                <a:solidFill>
                  <a:srgbClr val="FF0000"/>
                </a:solidFill>
              </a:ln>
              <a:solidFill>
                <a:srgbClr val="FF0000"/>
              </a:solidFill>
            </a:rPr>
            <a:t>指定箇所は同額になります。</a:t>
          </a:r>
          <a:endParaRPr kumimoji="1" lang="en-US" altLang="ja-JP" sz="1800" b="0">
            <a:ln w="6350"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800" b="0">
              <a:ln w="6350">
                <a:solidFill>
                  <a:srgbClr val="FF0000"/>
                </a:solidFill>
              </a:ln>
              <a:solidFill>
                <a:srgbClr val="FF0000"/>
              </a:solidFill>
            </a:rPr>
            <a:t>例：</a:t>
          </a:r>
          <a:r>
            <a:rPr kumimoji="1" lang="en-US" altLang="ja-JP" sz="1800" b="0">
              <a:ln w="6350">
                <a:solidFill>
                  <a:srgbClr val="00B050"/>
                </a:solidFill>
              </a:ln>
              <a:solidFill>
                <a:srgbClr val="00B050"/>
              </a:solidFill>
            </a:rPr>
            <a:t>(A)</a:t>
          </a:r>
          <a:r>
            <a:rPr kumimoji="1" lang="ja-JP" altLang="en-US" sz="1800" b="0">
              <a:ln w="6350">
                <a:solidFill>
                  <a:srgbClr val="00B050"/>
                </a:solidFill>
              </a:ln>
              <a:solidFill>
                <a:srgbClr val="00B050"/>
              </a:solidFill>
            </a:rPr>
            <a:t>＝</a:t>
          </a:r>
          <a:r>
            <a:rPr kumimoji="1" lang="en-US" altLang="ja-JP" sz="1800" b="0">
              <a:ln w="6350">
                <a:solidFill>
                  <a:srgbClr val="00B050"/>
                </a:solidFill>
              </a:ln>
              <a:solidFill>
                <a:srgbClr val="00B050"/>
              </a:solidFill>
            </a:rPr>
            <a:t>(A)</a:t>
          </a:r>
          <a:endParaRPr kumimoji="1" lang="ja-JP" altLang="en-US" sz="1800" b="0">
            <a:ln w="6350">
              <a:solidFill>
                <a:srgbClr val="00B050"/>
              </a:solidFill>
            </a:ln>
            <a:solidFill>
              <a:srgbClr val="00B050"/>
            </a:solidFill>
          </a:endParaRPr>
        </a:p>
      </xdr:txBody>
    </xdr:sp>
    <xdr:clientData/>
  </xdr:oneCellAnchor>
  <xdr:twoCellAnchor editAs="absolute">
    <xdr:from>
      <xdr:col>21</xdr:col>
      <xdr:colOff>76200</xdr:colOff>
      <xdr:row>3</xdr:row>
      <xdr:rowOff>57150</xdr:rowOff>
    </xdr:from>
    <xdr:to>
      <xdr:col>29</xdr:col>
      <xdr:colOff>1468</xdr:colOff>
      <xdr:row>5</xdr:row>
      <xdr:rowOff>98949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B402338B-F6A5-4655-8221-8A503F594D0C}"/>
            </a:ext>
          </a:extLst>
        </xdr:cNvPr>
        <xdr:cNvSpPr/>
      </xdr:nvSpPr>
      <xdr:spPr>
        <a:xfrm>
          <a:off x="4276725" y="514350"/>
          <a:ext cx="1525468" cy="422799"/>
        </a:xfrm>
        <a:prstGeom prst="borderCallout1">
          <a:avLst>
            <a:gd name="adj1" fmla="val -35490"/>
            <a:gd name="adj2" fmla="val 189200"/>
            <a:gd name="adj3" fmla="val 6403"/>
            <a:gd name="adj4" fmla="val 100167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支払期日</a:t>
          </a:r>
          <a:endParaRPr kumimoji="1" lang="en-US" altLang="ja-JP" sz="1000" b="1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請求日の翌月末</a:t>
          </a:r>
          <a:r>
            <a:rPr kumimoji="1" lang="ja-JP" altLang="en-US" sz="1000" b="1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</a:t>
          </a:r>
        </a:p>
      </xdr:txBody>
    </xdr:sp>
    <xdr:clientData/>
  </xdr:twoCellAnchor>
  <xdr:twoCellAnchor editAs="absolute">
    <xdr:from>
      <xdr:col>25</xdr:col>
      <xdr:colOff>123825</xdr:colOff>
      <xdr:row>0</xdr:row>
      <xdr:rowOff>19050</xdr:rowOff>
    </xdr:from>
    <xdr:to>
      <xdr:col>32</xdr:col>
      <xdr:colOff>23406</xdr:colOff>
      <xdr:row>2</xdr:row>
      <xdr:rowOff>60849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3DF20371-A967-4497-A2B1-7FCC6B2CE9BC}"/>
            </a:ext>
          </a:extLst>
        </xdr:cNvPr>
        <xdr:cNvSpPr/>
      </xdr:nvSpPr>
      <xdr:spPr>
        <a:xfrm>
          <a:off x="5124450" y="19050"/>
          <a:ext cx="1299756" cy="422799"/>
        </a:xfrm>
        <a:prstGeom prst="borderCallout1">
          <a:avLst>
            <a:gd name="adj1" fmla="val 20780"/>
            <a:gd name="adj2" fmla="val 157229"/>
            <a:gd name="adj3" fmla="val 49346"/>
            <a:gd name="adj4" fmla="val 100703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請求日</a:t>
          </a:r>
          <a:r>
            <a:rPr kumimoji="1" lang="en-US" altLang="ja-JP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請求締日</a:t>
          </a:r>
          <a:r>
            <a:rPr kumimoji="1" lang="en-US" altLang="ja-JP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000" b="1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の日付</a:t>
          </a:r>
        </a:p>
      </xdr:txBody>
    </xdr:sp>
    <xdr:clientData/>
  </xdr:twoCellAnchor>
  <xdr:twoCellAnchor editAs="absolute">
    <xdr:from>
      <xdr:col>17</xdr:col>
      <xdr:colOff>57150</xdr:colOff>
      <xdr:row>5</xdr:row>
      <xdr:rowOff>180975</xdr:rowOff>
    </xdr:from>
    <xdr:to>
      <xdr:col>30</xdr:col>
      <xdr:colOff>100204</xdr:colOff>
      <xdr:row>8</xdr:row>
      <xdr:rowOff>180975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ABC7819C-481D-4B47-B733-F60FAE1432BF}"/>
            </a:ext>
          </a:extLst>
        </xdr:cNvPr>
        <xdr:cNvSpPr/>
      </xdr:nvSpPr>
      <xdr:spPr>
        <a:xfrm>
          <a:off x="3457575" y="1019175"/>
          <a:ext cx="2643379" cy="571500"/>
        </a:xfrm>
        <a:prstGeom prst="borderCallout1">
          <a:avLst>
            <a:gd name="adj1" fmla="val -51534"/>
            <a:gd name="adj2" fmla="val 126250"/>
            <a:gd name="adj3" fmla="val 57100"/>
            <a:gd name="adj4" fmla="val 99943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登録番号</a:t>
          </a:r>
          <a:endParaRPr kumimoji="1" lang="en-US" altLang="ja-JP" sz="1000" b="1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00" b="1" i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適格請求書発行事業者</a:t>
          </a:r>
          <a:r>
            <a:rPr lang="ja-JP" altLang="ja-JP" sz="1000" b="1" i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の登録番号</a:t>
          </a:r>
          <a:r>
            <a:rPr lang="en-US" altLang="ja-JP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(13</a:t>
          </a:r>
          <a:r>
            <a:rPr lang="ja-JP" altLang="en-US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桁</a:t>
          </a:r>
          <a:r>
            <a:rPr lang="en-US" altLang="ja-JP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</a:p>
        <a:p>
          <a:pPr algn="l"/>
          <a:r>
            <a:rPr kumimoji="1" lang="ja-JP" altLang="en-US" sz="1000" b="1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免税事業者等は入力不要</a:t>
          </a:r>
          <a:endParaRPr kumimoji="1" lang="ja-JP" altLang="en-US" sz="10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absolute">
    <xdr:from>
      <xdr:col>9</xdr:col>
      <xdr:colOff>9525</xdr:colOff>
      <xdr:row>6</xdr:row>
      <xdr:rowOff>0</xdr:rowOff>
    </xdr:from>
    <xdr:to>
      <xdr:col>16</xdr:col>
      <xdr:colOff>199325</xdr:colOff>
      <xdr:row>8</xdr:row>
      <xdr:rowOff>17568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FE65BC19-437A-4F3F-A2FF-4D3B87A9F449}"/>
            </a:ext>
          </a:extLst>
        </xdr:cNvPr>
        <xdr:cNvSpPr/>
      </xdr:nvSpPr>
      <xdr:spPr>
        <a:xfrm>
          <a:off x="1809750" y="1028700"/>
          <a:ext cx="1589975" cy="398568"/>
        </a:xfrm>
        <a:prstGeom prst="borderCallout1">
          <a:avLst>
            <a:gd name="adj1" fmla="val 161563"/>
            <a:gd name="adj2" fmla="val 11817"/>
            <a:gd name="adj3" fmla="val 103636"/>
            <a:gd name="adj4" fmla="val 11531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36000" bIns="0" rtlCol="0" anchor="ctr" anchorCtr="0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工事名称</a:t>
          </a:r>
          <a:endParaRPr kumimoji="1" lang="en-US" altLang="ja-JP" sz="1000" b="1" u="sng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注文書記載の工事名称</a:t>
          </a:r>
        </a:p>
      </xdr:txBody>
    </xdr:sp>
    <xdr:clientData/>
  </xdr:twoCellAnchor>
  <xdr:twoCellAnchor editAs="absolute">
    <xdr:from>
      <xdr:col>1</xdr:col>
      <xdr:colOff>28575</xdr:colOff>
      <xdr:row>7</xdr:row>
      <xdr:rowOff>66675</xdr:rowOff>
    </xdr:from>
    <xdr:to>
      <xdr:col>8</xdr:col>
      <xdr:colOff>153868</xdr:colOff>
      <xdr:row>9</xdr:row>
      <xdr:rowOff>52442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D910647A-2F87-49C9-B954-4331BD8EB9FD}"/>
            </a:ext>
          </a:extLst>
        </xdr:cNvPr>
        <xdr:cNvSpPr/>
      </xdr:nvSpPr>
      <xdr:spPr>
        <a:xfrm>
          <a:off x="228600" y="1285875"/>
          <a:ext cx="1525468" cy="366767"/>
        </a:xfrm>
        <a:prstGeom prst="borderCallout1">
          <a:avLst>
            <a:gd name="adj1" fmla="val 446392"/>
            <a:gd name="adj2" fmla="val 70655"/>
            <a:gd name="adj3" fmla="val 105968"/>
            <a:gd name="adj4" fmla="val 69788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36000" bIns="0" rtlCol="0" anchor="ctr" anchorCtr="0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発注番号</a:t>
          </a:r>
          <a:endParaRPr kumimoji="1" lang="en-US" altLang="ja-JP" sz="1000" b="1" u="sng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注文書記載の発注番号</a:t>
          </a:r>
        </a:p>
      </xdr:txBody>
    </xdr:sp>
    <xdr:clientData/>
  </xdr:twoCellAnchor>
  <xdr:oneCellAnchor>
    <xdr:from>
      <xdr:col>6</xdr:col>
      <xdr:colOff>142875</xdr:colOff>
      <xdr:row>12</xdr:row>
      <xdr:rowOff>142875</xdr:rowOff>
    </xdr:from>
    <xdr:ext cx="714375" cy="28020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C9E0A57-E9B5-4E55-855E-BFDC166411F4}"/>
            </a:ext>
          </a:extLst>
        </xdr:cNvPr>
        <xdr:cNvSpPr txBox="1"/>
      </xdr:nvSpPr>
      <xdr:spPr>
        <a:xfrm>
          <a:off x="1343025" y="2314575"/>
          <a:ext cx="714375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(D)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oneCellAnchor>
  <xdr:oneCellAnchor>
    <xdr:from>
      <xdr:col>16</xdr:col>
      <xdr:colOff>155510</xdr:colOff>
      <xdr:row>20</xdr:row>
      <xdr:rowOff>32657</xdr:rowOff>
    </xdr:from>
    <xdr:ext cx="398495" cy="28020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AE564DA-2CDC-431C-BC98-32822D09F2D3}"/>
            </a:ext>
          </a:extLst>
        </xdr:cNvPr>
        <xdr:cNvSpPr txBox="1"/>
      </xdr:nvSpPr>
      <xdr:spPr>
        <a:xfrm>
          <a:off x="3355910" y="4299857"/>
          <a:ext cx="398495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(B)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oneCellAnchor>
  <xdr:oneCellAnchor>
    <xdr:from>
      <xdr:col>26</xdr:col>
      <xdr:colOff>178641</xdr:colOff>
      <xdr:row>20</xdr:row>
      <xdr:rowOff>32657</xdr:rowOff>
    </xdr:from>
    <xdr:ext cx="398495" cy="28020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6230812-0BD3-44C0-9287-AE9F8C42AE0F}"/>
            </a:ext>
          </a:extLst>
        </xdr:cNvPr>
        <xdr:cNvSpPr txBox="1"/>
      </xdr:nvSpPr>
      <xdr:spPr>
        <a:xfrm>
          <a:off x="5379291" y="4299857"/>
          <a:ext cx="398495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(C)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oneCellAnchor>
  <xdr:oneCellAnchor>
    <xdr:from>
      <xdr:col>35</xdr:col>
      <xdr:colOff>162507</xdr:colOff>
      <xdr:row>20</xdr:row>
      <xdr:rowOff>32657</xdr:rowOff>
    </xdr:from>
    <xdr:ext cx="398495" cy="28020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141ED98-3C28-428C-9D72-B592E3E7C7D1}"/>
            </a:ext>
          </a:extLst>
        </xdr:cNvPr>
        <xdr:cNvSpPr txBox="1"/>
      </xdr:nvSpPr>
      <xdr:spPr>
        <a:xfrm>
          <a:off x="7163382" y="4299857"/>
          <a:ext cx="398495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(D)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oneCellAnchor>
  <xdr:oneCellAnchor>
    <xdr:from>
      <xdr:col>16</xdr:col>
      <xdr:colOff>161733</xdr:colOff>
      <xdr:row>18</xdr:row>
      <xdr:rowOff>35430</xdr:rowOff>
    </xdr:from>
    <xdr:ext cx="390717" cy="28020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8424646-97EF-4A80-9BB4-AAEABA2F5654}"/>
            </a:ext>
          </a:extLst>
        </xdr:cNvPr>
        <xdr:cNvSpPr txBox="1"/>
      </xdr:nvSpPr>
      <xdr:spPr>
        <a:xfrm>
          <a:off x="3362133" y="3350130"/>
          <a:ext cx="390717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(A)</a:t>
          </a:r>
          <a:endParaRPr kumimoji="1" lang="ja-JP" altLang="en-US" sz="900" b="1">
            <a:solidFill>
              <a:srgbClr val="00B050"/>
            </a:solidFill>
          </a:endParaRPr>
        </a:p>
      </xdr:txBody>
    </xdr:sp>
    <xdr:clientData/>
  </xdr:oneCellAnchor>
  <xdr:twoCellAnchor editAs="absolute">
    <xdr:from>
      <xdr:col>16</xdr:col>
      <xdr:colOff>180975</xdr:colOff>
      <xdr:row>10</xdr:row>
      <xdr:rowOff>114300</xdr:rowOff>
    </xdr:from>
    <xdr:to>
      <xdr:col>24</xdr:col>
      <xdr:colOff>152905</xdr:colOff>
      <xdr:row>12</xdr:row>
      <xdr:rowOff>147740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C3AC17EB-6895-44E0-A9CF-42E6676F4645}"/>
            </a:ext>
          </a:extLst>
        </xdr:cNvPr>
        <xdr:cNvSpPr/>
      </xdr:nvSpPr>
      <xdr:spPr>
        <a:xfrm>
          <a:off x="3381375" y="1905000"/>
          <a:ext cx="1572130" cy="414440"/>
        </a:xfrm>
        <a:prstGeom prst="borderCallout1">
          <a:avLst>
            <a:gd name="adj1" fmla="val 316555"/>
            <a:gd name="adj2" fmla="val 8687"/>
            <a:gd name="adj3" fmla="val 103413"/>
            <a:gd name="adj4" fmla="val 8505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36000" bIns="0" rtlCol="0" anchor="ctr" anchorCtr="0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契約金額</a:t>
          </a:r>
          <a:endParaRPr kumimoji="1" lang="en-US" altLang="ja-JP" sz="1000" b="1" u="sng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注文書記載の契約金額</a:t>
          </a: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20</xdr:col>
      <xdr:colOff>66675</xdr:colOff>
      <xdr:row>13</xdr:row>
      <xdr:rowOff>9525</xdr:rowOff>
    </xdr:from>
    <xdr:to>
      <xdr:col>28</xdr:col>
      <xdr:colOff>38605</xdr:colOff>
      <xdr:row>15</xdr:row>
      <xdr:rowOff>42965</xdr:rowOff>
    </xdr:to>
    <xdr:sp macro="" textlink="">
      <xdr:nvSpPr>
        <xdr:cNvPr id="18" name="吹き出し: 線 17">
          <a:extLst>
            <a:ext uri="{FF2B5EF4-FFF2-40B4-BE49-F238E27FC236}">
              <a16:creationId xmlns:a16="http://schemas.microsoft.com/office/drawing/2014/main" id="{7BFFE05D-78DD-4C04-A0F8-2E3910AE3D73}"/>
            </a:ext>
          </a:extLst>
        </xdr:cNvPr>
        <xdr:cNvSpPr/>
      </xdr:nvSpPr>
      <xdr:spPr>
        <a:xfrm>
          <a:off x="4067175" y="2371725"/>
          <a:ext cx="1572130" cy="414440"/>
        </a:xfrm>
        <a:prstGeom prst="borderCallout1">
          <a:avLst>
            <a:gd name="adj1" fmla="val 316555"/>
            <a:gd name="adj2" fmla="val 8687"/>
            <a:gd name="adj3" fmla="val 103413"/>
            <a:gd name="adj4" fmla="val 8505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36000" bIns="0" rtlCol="0" anchor="ctr" anchorCtr="0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契約金額</a:t>
          </a:r>
          <a:endParaRPr kumimoji="1" lang="en-US" altLang="ja-JP" sz="1000" b="1" u="sng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注文書記載の契約金額</a:t>
          </a: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oneCellAnchor>
    <xdr:from>
      <xdr:col>32</xdr:col>
      <xdr:colOff>161926</xdr:colOff>
      <xdr:row>26</xdr:row>
      <xdr:rowOff>219075</xdr:rowOff>
    </xdr:from>
    <xdr:ext cx="400050" cy="28020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1AFB38F-3934-4D52-ACD7-B5D5739700DA}"/>
            </a:ext>
          </a:extLst>
        </xdr:cNvPr>
        <xdr:cNvSpPr txBox="1"/>
      </xdr:nvSpPr>
      <xdr:spPr>
        <a:xfrm>
          <a:off x="6562726" y="5343525"/>
          <a:ext cx="400050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(A)</a:t>
          </a:r>
          <a:endParaRPr kumimoji="1" lang="ja-JP" altLang="en-US" sz="900" b="1">
            <a:solidFill>
              <a:srgbClr val="00B050"/>
            </a:solidFill>
          </a:endParaRPr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398495" cy="28020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FB32CDF-4EC3-4C34-9D5C-60AC08D5135C}"/>
            </a:ext>
          </a:extLst>
        </xdr:cNvPr>
        <xdr:cNvSpPr txBox="1"/>
      </xdr:nvSpPr>
      <xdr:spPr>
        <a:xfrm>
          <a:off x="1600200" y="5372100"/>
          <a:ext cx="398495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(B)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oneCellAnchor>
  <xdr:oneCellAnchor>
    <xdr:from>
      <xdr:col>17</xdr:col>
      <xdr:colOff>28575</xdr:colOff>
      <xdr:row>27</xdr:row>
      <xdr:rowOff>0</xdr:rowOff>
    </xdr:from>
    <xdr:ext cx="398495" cy="28020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C2146DB-9F06-4BA6-AAE0-9ACAF260F711}"/>
            </a:ext>
          </a:extLst>
        </xdr:cNvPr>
        <xdr:cNvSpPr txBox="1"/>
      </xdr:nvSpPr>
      <xdr:spPr>
        <a:xfrm>
          <a:off x="3429000" y="5372100"/>
          <a:ext cx="398495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(C)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oneCellAnchor>
  <xdr:twoCellAnchor editAs="absolute">
    <xdr:from>
      <xdr:col>8</xdr:col>
      <xdr:colOff>0</xdr:colOff>
      <xdr:row>25</xdr:row>
      <xdr:rowOff>0</xdr:rowOff>
    </xdr:from>
    <xdr:to>
      <xdr:col>22</xdr:col>
      <xdr:colOff>3594</xdr:colOff>
      <xdr:row>26</xdr:row>
      <xdr:rowOff>166813</xdr:rowOff>
    </xdr:to>
    <xdr:sp macro="" textlink="">
      <xdr:nvSpPr>
        <xdr:cNvPr id="25" name="吹き出し: 線 24">
          <a:extLst>
            <a:ext uri="{FF2B5EF4-FFF2-40B4-BE49-F238E27FC236}">
              <a16:creationId xmlns:a16="http://schemas.microsoft.com/office/drawing/2014/main" id="{77E832C7-95CF-4659-BE5F-607615BB55D0}"/>
            </a:ext>
          </a:extLst>
        </xdr:cNvPr>
        <xdr:cNvSpPr/>
      </xdr:nvSpPr>
      <xdr:spPr>
        <a:xfrm>
          <a:off x="1600200" y="4876800"/>
          <a:ext cx="2803944" cy="414463"/>
        </a:xfrm>
        <a:prstGeom prst="borderCallout1">
          <a:avLst>
            <a:gd name="adj1" fmla="val 143808"/>
            <a:gd name="adj2" fmla="val 3634"/>
            <a:gd name="adj3" fmla="val 103063"/>
            <a:gd name="adj4" fmla="val 750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0" bIns="0" rtlCol="0" anchor="ctr" anchorCtr="0">
          <a:noAutofit/>
        </a:bodyPr>
        <a:lstStyle/>
        <a:p>
          <a:pPr algn="l"/>
          <a:r>
            <a:rPr kumimoji="1" lang="ja-JP" altLang="en-US" sz="1000" b="1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％対象 </a:t>
          </a:r>
          <a:r>
            <a:rPr kumimoji="1" lang="ja-JP" altLang="en-US" sz="1000" b="1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0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今回の出来高</a:t>
          </a:r>
          <a:r>
            <a:rPr kumimoji="1" lang="en-US" altLang="ja-JP" sz="10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税抜</a:t>
          </a:r>
          <a:r>
            <a:rPr kumimoji="1" lang="en-US" altLang="ja-JP" sz="10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>
          <a:pPr algn="l"/>
          <a:r>
            <a:rPr kumimoji="0" lang="ja-JP" altLang="en-US" sz="1000" b="1" i="0" u="sng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消 費 税 </a:t>
          </a:r>
          <a:r>
            <a:rPr kumimoji="0" lang="ja-JP" altLang="en-US" sz="1000" b="1" i="0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＝</a:t>
          </a:r>
          <a:r>
            <a:rPr kumimoji="0" lang="ja-JP" altLang="en-US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今回の出来高</a:t>
          </a:r>
          <a:r>
            <a:rPr kumimoji="0" lang="en-US" altLang="ja-JP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0" lang="ja-JP" altLang="en-US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税抜</a:t>
          </a:r>
          <a:r>
            <a:rPr kumimoji="0" lang="en-US" altLang="ja-JP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r>
            <a:rPr kumimoji="1" lang="ja-JP" altLang="en-US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</a:t>
          </a:r>
          <a:r>
            <a:rPr kumimoji="1" lang="en-US" altLang="ja-JP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kumimoji="1" lang="ja-JP" altLang="en-US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％</a:t>
          </a:r>
          <a:endParaRPr kumimoji="0" lang="en-US" altLang="ja-JP" sz="1000" b="1" i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 editAs="absolute">
    <xdr:from>
      <xdr:col>23</xdr:col>
      <xdr:colOff>28575</xdr:colOff>
      <xdr:row>25</xdr:row>
      <xdr:rowOff>161925</xdr:rowOff>
    </xdr:from>
    <xdr:to>
      <xdr:col>32</xdr:col>
      <xdr:colOff>150080</xdr:colOff>
      <xdr:row>27</xdr:row>
      <xdr:rowOff>33392</xdr:rowOff>
    </xdr:to>
    <xdr:sp macro="" textlink="">
      <xdr:nvSpPr>
        <xdr:cNvPr id="26" name="吹き出し: 線 25">
          <a:extLst>
            <a:ext uri="{FF2B5EF4-FFF2-40B4-BE49-F238E27FC236}">
              <a16:creationId xmlns:a16="http://schemas.microsoft.com/office/drawing/2014/main" id="{4652D991-A3E2-4659-BD2D-148BC98E6C11}"/>
            </a:ext>
          </a:extLst>
        </xdr:cNvPr>
        <xdr:cNvSpPr/>
      </xdr:nvSpPr>
      <xdr:spPr>
        <a:xfrm>
          <a:off x="4629150" y="5038725"/>
          <a:ext cx="1921730" cy="366767"/>
        </a:xfrm>
        <a:prstGeom prst="borderCallout1">
          <a:avLst>
            <a:gd name="adj1" fmla="val -58224"/>
            <a:gd name="adj2" fmla="val 53416"/>
            <a:gd name="adj3" fmla="val 997"/>
            <a:gd name="adj4" fmla="val 52999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36000" bIns="0" rtlCol="0" anchor="ctr" anchorCtr="0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今回までの出来高（請負契約）</a:t>
          </a:r>
          <a:endParaRPr kumimoji="1" lang="en-US" altLang="ja-JP" sz="1000" b="1" u="sng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</a:rPr>
            <a:t>今回までの総出来高</a:t>
          </a:r>
          <a:r>
            <a:rPr kumimoji="1" lang="ja-JP" altLang="en-US" sz="1000" b="1">
              <a:solidFill>
                <a:schemeClr val="tx1"/>
              </a:solidFill>
            </a:rPr>
            <a:t>金額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22834</xdr:colOff>
      <xdr:row>3</xdr:row>
      <xdr:rowOff>0</xdr:rowOff>
    </xdr:from>
    <xdr:to>
      <xdr:col>3</xdr:col>
      <xdr:colOff>158751</xdr:colOff>
      <xdr:row>4</xdr:row>
      <xdr:rowOff>160771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75870C9A-FADC-4F87-83FD-A031C37F48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3" r="6362"/>
        <a:stretch/>
      </xdr:blipFill>
      <xdr:spPr bwMode="auto">
        <a:xfrm>
          <a:off x="222859" y="457200"/>
          <a:ext cx="535967" cy="35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142875</xdr:colOff>
      <xdr:row>0</xdr:row>
      <xdr:rowOff>47625</xdr:rowOff>
    </xdr:from>
    <xdr:ext cx="3360381" cy="85156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B8CCDF7-CB55-4DEC-B01B-14651163F7B3}"/>
            </a:ext>
          </a:extLst>
        </xdr:cNvPr>
        <xdr:cNvSpPr/>
      </xdr:nvSpPr>
      <xdr:spPr>
        <a:xfrm>
          <a:off x="142875" y="47625"/>
          <a:ext cx="3360381" cy="851561"/>
        </a:xfrm>
        <a:prstGeom prst="rect">
          <a:avLst/>
        </a:prstGeom>
        <a:solidFill>
          <a:srgbClr val="FFFF66"/>
        </a:solidFill>
        <a:ln w="69850" cmpd="dbl">
          <a:solidFill>
            <a:srgbClr val="CC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1">
          <a:noAutofit/>
        </a:bodyPr>
        <a:lstStyle/>
        <a:p>
          <a:pPr algn="l"/>
          <a:r>
            <a:rPr kumimoji="1" lang="ja-JP" altLang="en-US" sz="1800" b="0">
              <a:ln w="6350">
                <a:solidFill>
                  <a:srgbClr val="FF0000"/>
                </a:solidFill>
              </a:ln>
              <a:solidFill>
                <a:srgbClr val="FF0000"/>
              </a:solidFill>
            </a:rPr>
            <a:t>指定箇所は同額になります。</a:t>
          </a:r>
          <a:endParaRPr kumimoji="1" lang="en-US" altLang="ja-JP" sz="1800" b="0">
            <a:ln w="6350"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800" b="0">
              <a:ln w="6350">
                <a:solidFill>
                  <a:srgbClr val="FF0000"/>
                </a:solidFill>
              </a:ln>
              <a:solidFill>
                <a:srgbClr val="FF0000"/>
              </a:solidFill>
            </a:rPr>
            <a:t>例：</a:t>
          </a:r>
          <a:r>
            <a:rPr kumimoji="1" lang="en-US" altLang="ja-JP" sz="1800" b="0">
              <a:ln w="6350">
                <a:solidFill>
                  <a:srgbClr val="00B050"/>
                </a:solidFill>
              </a:ln>
              <a:solidFill>
                <a:srgbClr val="00B050"/>
              </a:solidFill>
            </a:rPr>
            <a:t>(A)</a:t>
          </a:r>
          <a:r>
            <a:rPr kumimoji="1" lang="ja-JP" altLang="en-US" sz="1800" b="0">
              <a:ln w="6350">
                <a:solidFill>
                  <a:srgbClr val="00B050"/>
                </a:solidFill>
              </a:ln>
              <a:solidFill>
                <a:srgbClr val="00B050"/>
              </a:solidFill>
            </a:rPr>
            <a:t>＝</a:t>
          </a:r>
          <a:r>
            <a:rPr kumimoji="1" lang="en-US" altLang="ja-JP" sz="1800" b="0">
              <a:ln w="6350">
                <a:solidFill>
                  <a:srgbClr val="00B050"/>
                </a:solidFill>
              </a:ln>
              <a:solidFill>
                <a:srgbClr val="00B050"/>
              </a:solidFill>
            </a:rPr>
            <a:t>(A)</a:t>
          </a:r>
          <a:endParaRPr kumimoji="1" lang="ja-JP" altLang="en-US" sz="1800" b="0">
            <a:ln w="6350">
              <a:solidFill>
                <a:srgbClr val="00B050"/>
              </a:solidFill>
            </a:ln>
            <a:solidFill>
              <a:srgbClr val="00B050"/>
            </a:solidFill>
          </a:endParaRPr>
        </a:p>
      </xdr:txBody>
    </xdr:sp>
    <xdr:clientData/>
  </xdr:oneCellAnchor>
  <xdr:twoCellAnchor editAs="absolute">
    <xdr:from>
      <xdr:col>21</xdr:col>
      <xdr:colOff>76200</xdr:colOff>
      <xdr:row>3</xdr:row>
      <xdr:rowOff>57150</xdr:rowOff>
    </xdr:from>
    <xdr:to>
      <xdr:col>29</xdr:col>
      <xdr:colOff>1468</xdr:colOff>
      <xdr:row>5</xdr:row>
      <xdr:rowOff>98949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4D610202-422E-45C2-85AE-08537A3B20A5}"/>
            </a:ext>
          </a:extLst>
        </xdr:cNvPr>
        <xdr:cNvSpPr/>
      </xdr:nvSpPr>
      <xdr:spPr>
        <a:xfrm>
          <a:off x="4276725" y="514350"/>
          <a:ext cx="1525468" cy="422799"/>
        </a:xfrm>
        <a:prstGeom prst="borderCallout1">
          <a:avLst>
            <a:gd name="adj1" fmla="val -35490"/>
            <a:gd name="adj2" fmla="val 189200"/>
            <a:gd name="adj3" fmla="val 6403"/>
            <a:gd name="adj4" fmla="val 100167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支払期日</a:t>
          </a:r>
          <a:endParaRPr kumimoji="1" lang="en-US" altLang="ja-JP" sz="1000" b="1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請求日の翌月末</a:t>
          </a:r>
          <a:r>
            <a:rPr kumimoji="1" lang="ja-JP" altLang="en-US" sz="1000" b="1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</a:t>
          </a:r>
        </a:p>
      </xdr:txBody>
    </xdr:sp>
    <xdr:clientData/>
  </xdr:twoCellAnchor>
  <xdr:twoCellAnchor editAs="absolute">
    <xdr:from>
      <xdr:col>25</xdr:col>
      <xdr:colOff>123825</xdr:colOff>
      <xdr:row>0</xdr:row>
      <xdr:rowOff>19050</xdr:rowOff>
    </xdr:from>
    <xdr:to>
      <xdr:col>32</xdr:col>
      <xdr:colOff>23406</xdr:colOff>
      <xdr:row>2</xdr:row>
      <xdr:rowOff>60849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70975983-6153-456C-B11B-5499EEABCDE7}"/>
            </a:ext>
          </a:extLst>
        </xdr:cNvPr>
        <xdr:cNvSpPr/>
      </xdr:nvSpPr>
      <xdr:spPr>
        <a:xfrm>
          <a:off x="5124450" y="19050"/>
          <a:ext cx="1299756" cy="422799"/>
        </a:xfrm>
        <a:prstGeom prst="borderCallout1">
          <a:avLst>
            <a:gd name="adj1" fmla="val 20780"/>
            <a:gd name="adj2" fmla="val 157229"/>
            <a:gd name="adj3" fmla="val 49346"/>
            <a:gd name="adj4" fmla="val 100703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請求日</a:t>
          </a:r>
          <a:r>
            <a:rPr kumimoji="1" lang="en-US" altLang="ja-JP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請求締日</a:t>
          </a:r>
          <a:r>
            <a:rPr kumimoji="1" lang="en-US" altLang="ja-JP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000" b="1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の日付</a:t>
          </a:r>
        </a:p>
      </xdr:txBody>
    </xdr:sp>
    <xdr:clientData/>
  </xdr:twoCellAnchor>
  <xdr:twoCellAnchor editAs="absolute">
    <xdr:from>
      <xdr:col>17</xdr:col>
      <xdr:colOff>57150</xdr:colOff>
      <xdr:row>5</xdr:row>
      <xdr:rowOff>180975</xdr:rowOff>
    </xdr:from>
    <xdr:to>
      <xdr:col>30</xdr:col>
      <xdr:colOff>100204</xdr:colOff>
      <xdr:row>8</xdr:row>
      <xdr:rowOff>180975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0CEE9664-35BF-49B6-A89C-73FFADF0DC92}"/>
            </a:ext>
          </a:extLst>
        </xdr:cNvPr>
        <xdr:cNvSpPr/>
      </xdr:nvSpPr>
      <xdr:spPr>
        <a:xfrm>
          <a:off x="3457575" y="1019175"/>
          <a:ext cx="2643379" cy="571500"/>
        </a:xfrm>
        <a:prstGeom prst="borderCallout1">
          <a:avLst>
            <a:gd name="adj1" fmla="val -51534"/>
            <a:gd name="adj2" fmla="val 126250"/>
            <a:gd name="adj3" fmla="val 57100"/>
            <a:gd name="adj4" fmla="val 99943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登録番号</a:t>
          </a:r>
          <a:endParaRPr kumimoji="1" lang="en-US" altLang="ja-JP" sz="1000" b="1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00" b="1" i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適格請求書発行事業者</a:t>
          </a:r>
          <a:r>
            <a:rPr lang="ja-JP" altLang="ja-JP" sz="1000" b="1" i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の登録番号</a:t>
          </a:r>
          <a:r>
            <a:rPr lang="en-US" altLang="ja-JP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(13</a:t>
          </a:r>
          <a:r>
            <a:rPr lang="ja-JP" altLang="en-US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桁</a:t>
          </a:r>
          <a:r>
            <a:rPr lang="en-US" altLang="ja-JP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</a:p>
        <a:p>
          <a:pPr algn="l"/>
          <a:r>
            <a:rPr kumimoji="1" lang="ja-JP" altLang="en-US" sz="1000" b="1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免税事業者等は入力不要</a:t>
          </a:r>
          <a:endParaRPr kumimoji="1" lang="ja-JP" altLang="en-US" sz="10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absolute">
    <xdr:from>
      <xdr:col>9</xdr:col>
      <xdr:colOff>9525</xdr:colOff>
      <xdr:row>6</xdr:row>
      <xdr:rowOff>0</xdr:rowOff>
    </xdr:from>
    <xdr:to>
      <xdr:col>16</xdr:col>
      <xdr:colOff>199325</xdr:colOff>
      <xdr:row>8</xdr:row>
      <xdr:rowOff>17568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6CEC493F-3A4C-458A-A932-5220CA75C4DF}"/>
            </a:ext>
          </a:extLst>
        </xdr:cNvPr>
        <xdr:cNvSpPr/>
      </xdr:nvSpPr>
      <xdr:spPr>
        <a:xfrm>
          <a:off x="1809750" y="1028700"/>
          <a:ext cx="1589975" cy="398568"/>
        </a:xfrm>
        <a:prstGeom prst="borderCallout1">
          <a:avLst>
            <a:gd name="adj1" fmla="val 161563"/>
            <a:gd name="adj2" fmla="val 11817"/>
            <a:gd name="adj3" fmla="val 103636"/>
            <a:gd name="adj4" fmla="val 11531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36000" bIns="0" rtlCol="0" anchor="ctr" anchorCtr="0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工事名称</a:t>
          </a:r>
          <a:endParaRPr kumimoji="1" lang="en-US" altLang="ja-JP" sz="1000" b="1" u="sng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注文書記載の工事名称</a:t>
          </a:r>
        </a:p>
      </xdr:txBody>
    </xdr:sp>
    <xdr:clientData/>
  </xdr:twoCellAnchor>
  <xdr:oneCellAnchor>
    <xdr:from>
      <xdr:col>6</xdr:col>
      <xdr:colOff>142875</xdr:colOff>
      <xdr:row>12</xdr:row>
      <xdr:rowOff>142875</xdr:rowOff>
    </xdr:from>
    <xdr:ext cx="714375" cy="28020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C93EFD5-6F8C-490B-9035-020961477878}"/>
            </a:ext>
          </a:extLst>
        </xdr:cNvPr>
        <xdr:cNvSpPr txBox="1"/>
      </xdr:nvSpPr>
      <xdr:spPr>
        <a:xfrm>
          <a:off x="1343025" y="2314575"/>
          <a:ext cx="714375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(D)+(E)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oneCellAnchor>
  <xdr:oneCellAnchor>
    <xdr:from>
      <xdr:col>16</xdr:col>
      <xdr:colOff>155510</xdr:colOff>
      <xdr:row>20</xdr:row>
      <xdr:rowOff>32657</xdr:rowOff>
    </xdr:from>
    <xdr:ext cx="398495" cy="28020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E151349-FC6F-429A-A3FD-57C8CAC71CA9}"/>
            </a:ext>
          </a:extLst>
        </xdr:cNvPr>
        <xdr:cNvSpPr txBox="1"/>
      </xdr:nvSpPr>
      <xdr:spPr>
        <a:xfrm>
          <a:off x="3355910" y="3842657"/>
          <a:ext cx="398495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(B)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oneCellAnchor>
  <xdr:oneCellAnchor>
    <xdr:from>
      <xdr:col>26</xdr:col>
      <xdr:colOff>178641</xdr:colOff>
      <xdr:row>20</xdr:row>
      <xdr:rowOff>32657</xdr:rowOff>
    </xdr:from>
    <xdr:ext cx="398495" cy="28020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59E774D-A2D2-4F0F-B32F-A2B695413EAE}"/>
            </a:ext>
          </a:extLst>
        </xdr:cNvPr>
        <xdr:cNvSpPr txBox="1"/>
      </xdr:nvSpPr>
      <xdr:spPr>
        <a:xfrm>
          <a:off x="5379291" y="3842657"/>
          <a:ext cx="398495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(C)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oneCellAnchor>
  <xdr:oneCellAnchor>
    <xdr:from>
      <xdr:col>35</xdr:col>
      <xdr:colOff>162507</xdr:colOff>
      <xdr:row>20</xdr:row>
      <xdr:rowOff>32657</xdr:rowOff>
    </xdr:from>
    <xdr:ext cx="398495" cy="28020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144AAE0-B27A-4AD4-8029-F041C3FD5561}"/>
            </a:ext>
          </a:extLst>
        </xdr:cNvPr>
        <xdr:cNvSpPr txBox="1"/>
      </xdr:nvSpPr>
      <xdr:spPr>
        <a:xfrm>
          <a:off x="7163382" y="3842657"/>
          <a:ext cx="398495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(D)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oneCellAnchor>
  <xdr:oneCellAnchor>
    <xdr:from>
      <xdr:col>16</xdr:col>
      <xdr:colOff>161733</xdr:colOff>
      <xdr:row>18</xdr:row>
      <xdr:rowOff>35430</xdr:rowOff>
    </xdr:from>
    <xdr:ext cx="390717" cy="28020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3F45DF1-8105-4C43-925B-E3161AD74DEA}"/>
            </a:ext>
          </a:extLst>
        </xdr:cNvPr>
        <xdr:cNvSpPr txBox="1"/>
      </xdr:nvSpPr>
      <xdr:spPr>
        <a:xfrm>
          <a:off x="3362133" y="3350130"/>
          <a:ext cx="390717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(A)</a:t>
          </a:r>
          <a:endParaRPr kumimoji="1" lang="ja-JP" altLang="en-US" sz="900" b="1">
            <a:solidFill>
              <a:srgbClr val="00B050"/>
            </a:solidFill>
          </a:endParaRPr>
        </a:p>
      </xdr:txBody>
    </xdr:sp>
    <xdr:clientData/>
  </xdr:oneCellAnchor>
  <xdr:oneCellAnchor>
    <xdr:from>
      <xdr:col>32</xdr:col>
      <xdr:colOff>161926</xdr:colOff>
      <xdr:row>26</xdr:row>
      <xdr:rowOff>219075</xdr:rowOff>
    </xdr:from>
    <xdr:ext cx="400050" cy="28020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0D87206-75B6-4623-A4D3-9B12627623B3}"/>
            </a:ext>
          </a:extLst>
        </xdr:cNvPr>
        <xdr:cNvSpPr txBox="1"/>
      </xdr:nvSpPr>
      <xdr:spPr>
        <a:xfrm>
          <a:off x="6562726" y="5343525"/>
          <a:ext cx="400050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(A)</a:t>
          </a:r>
          <a:endParaRPr kumimoji="1" lang="ja-JP" altLang="en-US" sz="900" b="1">
            <a:solidFill>
              <a:srgbClr val="00B050"/>
            </a:solidFill>
          </a:endParaRPr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398495" cy="28020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0958D0D-8380-479E-BF11-6ABCCFE5087C}"/>
            </a:ext>
          </a:extLst>
        </xdr:cNvPr>
        <xdr:cNvSpPr txBox="1"/>
      </xdr:nvSpPr>
      <xdr:spPr>
        <a:xfrm>
          <a:off x="1600200" y="5372100"/>
          <a:ext cx="398495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(B)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oneCellAnchor>
  <xdr:oneCellAnchor>
    <xdr:from>
      <xdr:col>17</xdr:col>
      <xdr:colOff>28575</xdr:colOff>
      <xdr:row>27</xdr:row>
      <xdr:rowOff>0</xdr:rowOff>
    </xdr:from>
    <xdr:ext cx="398495" cy="28020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4A899E1-8A65-4DCC-A83D-AA4CF1DF383D}"/>
            </a:ext>
          </a:extLst>
        </xdr:cNvPr>
        <xdr:cNvSpPr txBox="1"/>
      </xdr:nvSpPr>
      <xdr:spPr>
        <a:xfrm>
          <a:off x="3429000" y="5372100"/>
          <a:ext cx="398495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(C)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oneCellAnchor>
  <xdr:oneCellAnchor>
    <xdr:from>
      <xdr:col>32</xdr:col>
      <xdr:colOff>162507</xdr:colOff>
      <xdr:row>32</xdr:row>
      <xdr:rowOff>223157</xdr:rowOff>
    </xdr:from>
    <xdr:ext cx="398495" cy="28020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11A8FC3-3A36-4EE8-B9CD-BCCD06B33B9B}"/>
            </a:ext>
          </a:extLst>
        </xdr:cNvPr>
        <xdr:cNvSpPr txBox="1"/>
      </xdr:nvSpPr>
      <xdr:spPr>
        <a:xfrm>
          <a:off x="6563307" y="6662057"/>
          <a:ext cx="398495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en-US" altLang="ja-JP" sz="1200" b="1">
              <a:solidFill>
                <a:srgbClr val="00B050"/>
              </a:solidFill>
            </a:rPr>
            <a:t>(E)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oneCellAnchor>
  <xdr:twoCellAnchor editAs="absolute">
    <xdr:from>
      <xdr:col>8</xdr:col>
      <xdr:colOff>0</xdr:colOff>
      <xdr:row>25</xdr:row>
      <xdr:rowOff>0</xdr:rowOff>
    </xdr:from>
    <xdr:to>
      <xdr:col>22</xdr:col>
      <xdr:colOff>3594</xdr:colOff>
      <xdr:row>26</xdr:row>
      <xdr:rowOff>166813</xdr:rowOff>
    </xdr:to>
    <xdr:sp macro="" textlink="">
      <xdr:nvSpPr>
        <xdr:cNvPr id="20" name="吹き出し: 線 19">
          <a:extLst>
            <a:ext uri="{FF2B5EF4-FFF2-40B4-BE49-F238E27FC236}">
              <a16:creationId xmlns:a16="http://schemas.microsoft.com/office/drawing/2014/main" id="{AA661D97-7E30-44A7-8ED0-4CBD50F7261B}"/>
            </a:ext>
          </a:extLst>
        </xdr:cNvPr>
        <xdr:cNvSpPr/>
      </xdr:nvSpPr>
      <xdr:spPr>
        <a:xfrm>
          <a:off x="1600200" y="4876800"/>
          <a:ext cx="2803944" cy="414463"/>
        </a:xfrm>
        <a:prstGeom prst="borderCallout1">
          <a:avLst>
            <a:gd name="adj1" fmla="val 143808"/>
            <a:gd name="adj2" fmla="val 3634"/>
            <a:gd name="adj3" fmla="val 103063"/>
            <a:gd name="adj4" fmla="val 750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0" bIns="0" rtlCol="0" anchor="ctr" anchorCtr="0">
          <a:noAutofit/>
        </a:bodyPr>
        <a:lstStyle/>
        <a:p>
          <a:pPr algn="l"/>
          <a:r>
            <a:rPr kumimoji="1" lang="ja-JP" altLang="en-US" sz="1000" b="1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％対象 </a:t>
          </a:r>
          <a:r>
            <a:rPr kumimoji="1" lang="ja-JP" altLang="en-US" sz="1000" b="1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0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今回の出来高</a:t>
          </a:r>
          <a:r>
            <a:rPr kumimoji="1" lang="en-US" altLang="ja-JP" sz="10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税抜</a:t>
          </a:r>
          <a:r>
            <a:rPr kumimoji="1" lang="en-US" altLang="ja-JP" sz="10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>
          <a:pPr algn="l"/>
          <a:r>
            <a:rPr kumimoji="0" lang="ja-JP" altLang="en-US" sz="1000" b="1" i="0" u="sng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消 費 税 </a:t>
          </a:r>
          <a:r>
            <a:rPr kumimoji="0" lang="ja-JP" altLang="en-US" sz="1000" b="1" i="0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＝</a:t>
          </a:r>
          <a:r>
            <a:rPr kumimoji="0" lang="ja-JP" altLang="en-US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今回の出来高</a:t>
          </a:r>
          <a:r>
            <a:rPr kumimoji="0" lang="en-US" altLang="ja-JP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0" lang="ja-JP" altLang="en-US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税抜</a:t>
          </a:r>
          <a:r>
            <a:rPr kumimoji="0" lang="en-US" altLang="ja-JP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r>
            <a:rPr kumimoji="1" lang="ja-JP" altLang="en-US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</a:t>
          </a:r>
          <a:r>
            <a:rPr kumimoji="1" lang="en-US" altLang="ja-JP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kumimoji="1" lang="ja-JP" altLang="en-US" sz="1000" b="1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％</a:t>
          </a:r>
          <a:endParaRPr kumimoji="0" lang="en-US" altLang="ja-JP" sz="1000" b="1" i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 editAs="absolute">
    <xdr:from>
      <xdr:col>23</xdr:col>
      <xdr:colOff>28575</xdr:colOff>
      <xdr:row>25</xdr:row>
      <xdr:rowOff>161925</xdr:rowOff>
    </xdr:from>
    <xdr:to>
      <xdr:col>32</xdr:col>
      <xdr:colOff>150080</xdr:colOff>
      <xdr:row>27</xdr:row>
      <xdr:rowOff>33392</xdr:rowOff>
    </xdr:to>
    <xdr:sp macro="" textlink="">
      <xdr:nvSpPr>
        <xdr:cNvPr id="21" name="吹き出し: 線 20">
          <a:extLst>
            <a:ext uri="{FF2B5EF4-FFF2-40B4-BE49-F238E27FC236}">
              <a16:creationId xmlns:a16="http://schemas.microsoft.com/office/drawing/2014/main" id="{005509BB-CA4A-4CB4-A9C0-559461097510}"/>
            </a:ext>
          </a:extLst>
        </xdr:cNvPr>
        <xdr:cNvSpPr/>
      </xdr:nvSpPr>
      <xdr:spPr>
        <a:xfrm>
          <a:off x="4629150" y="5038725"/>
          <a:ext cx="1921730" cy="366767"/>
        </a:xfrm>
        <a:prstGeom prst="borderCallout1">
          <a:avLst>
            <a:gd name="adj1" fmla="val -58224"/>
            <a:gd name="adj2" fmla="val 53416"/>
            <a:gd name="adj3" fmla="val 997"/>
            <a:gd name="adj4" fmla="val 52999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36000" bIns="0" rtlCol="0" anchor="ctr" anchorCtr="0">
          <a:noAutofit/>
        </a:bodyPr>
        <a:lstStyle/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今回までの出来高（常用契約）</a:t>
          </a:r>
          <a:endParaRPr kumimoji="1" lang="en-US" altLang="ja-JP" sz="1000" b="1" u="sng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</a:rPr>
            <a:t>今回までの総出来高</a:t>
          </a:r>
          <a:r>
            <a:rPr kumimoji="1" lang="ja-JP" altLang="en-US" sz="1000" b="1">
              <a:solidFill>
                <a:schemeClr val="tx1"/>
              </a:solidFill>
            </a:rPr>
            <a:t>金額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22</xdr:col>
      <xdr:colOff>76200</xdr:colOff>
      <xdr:row>29</xdr:row>
      <xdr:rowOff>171450</xdr:rowOff>
    </xdr:from>
    <xdr:to>
      <xdr:col>40</xdr:col>
      <xdr:colOff>180977</xdr:colOff>
      <xdr:row>32</xdr:row>
      <xdr:rowOff>142876</xdr:rowOff>
    </xdr:to>
    <xdr:sp macro="" textlink="">
      <xdr:nvSpPr>
        <xdr:cNvPr id="22" name="吹き出し: 線 21">
          <a:extLst>
            <a:ext uri="{FF2B5EF4-FFF2-40B4-BE49-F238E27FC236}">
              <a16:creationId xmlns:a16="http://schemas.microsoft.com/office/drawing/2014/main" id="{A69A8B6E-4804-4DD7-8806-67613CC134BB}"/>
            </a:ext>
          </a:extLst>
        </xdr:cNvPr>
        <xdr:cNvSpPr/>
      </xdr:nvSpPr>
      <xdr:spPr>
        <a:xfrm>
          <a:off x="4476750" y="5867400"/>
          <a:ext cx="3705227" cy="714376"/>
        </a:xfrm>
        <a:prstGeom prst="borderCallout1">
          <a:avLst>
            <a:gd name="adj1" fmla="val 51843"/>
            <a:gd name="adj2" fmla="val -13768"/>
            <a:gd name="adj3" fmla="val 52154"/>
            <a:gd name="adj4" fmla="val -207"/>
          </a:avLst>
        </a:prstGeom>
        <a:solidFill>
          <a:srgbClr val="FFFF99"/>
        </a:solidFill>
        <a:ln w="31750" cap="rnd">
          <a:solidFill>
            <a:srgbClr val="CC0000"/>
          </a:solidFill>
          <a:head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駐車料金等、立替費用の精算する場合は</a:t>
          </a:r>
          <a:endParaRPr kumimoji="1" lang="en-US" altLang="ja-JP" sz="10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領収書等を必ず添付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の上</a:t>
          </a:r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税込金額を入力</a:t>
          </a:r>
          <a:endParaRPr kumimoji="1" lang="en-US" altLang="ja-JP" sz="1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複数領収書がある場合は</a:t>
          </a:r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合算して入力も可</a:t>
          </a:r>
          <a:endParaRPr kumimoji="1" lang="en-US" altLang="ja-JP" sz="1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合算した場合の日付は「●月●日～●日」と入力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5C2F9-A7DF-42A9-8B5C-5654F12A026D}">
  <sheetPr>
    <tabColor theme="8" tint="0.79998168889431442"/>
  </sheetPr>
  <dimension ref="A1:BH35"/>
  <sheetViews>
    <sheetView tabSelected="1" workbookViewId="0">
      <selection activeCell="V37" sqref="V37"/>
    </sheetView>
  </sheetViews>
  <sheetFormatPr defaultColWidth="9" defaultRowHeight="15" customHeight="1"/>
  <cols>
    <col min="1" max="96" width="2.625" style="37" customWidth="1"/>
    <col min="97" max="16384" width="9" style="37"/>
  </cols>
  <sheetData>
    <row r="1" spans="1:60" ht="15" customHeight="1">
      <c r="A1" s="1"/>
      <c r="B1" s="1"/>
      <c r="C1" s="165"/>
      <c r="D1" s="165"/>
      <c r="E1" s="165"/>
      <c r="F1" s="165"/>
      <c r="G1" s="165"/>
      <c r="H1" s="165"/>
      <c r="I1" s="1"/>
      <c r="J1" s="1"/>
      <c r="K1" s="1"/>
      <c r="L1" s="1"/>
      <c r="M1" s="1"/>
      <c r="N1" s="1"/>
      <c r="O1" s="1"/>
      <c r="P1" s="1"/>
      <c r="Q1" s="1"/>
      <c r="R1" s="166" t="s">
        <v>9</v>
      </c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30"/>
      <c r="AF1" s="1"/>
      <c r="AG1" s="1"/>
      <c r="AH1" s="1"/>
      <c r="AI1" s="1"/>
      <c r="AJ1" s="2"/>
      <c r="AK1" s="178" t="s">
        <v>42</v>
      </c>
      <c r="AL1" s="178"/>
      <c r="AM1" s="178"/>
      <c r="AN1" s="177"/>
      <c r="AO1" s="177"/>
      <c r="AP1" s="177"/>
      <c r="AQ1" s="31" t="s">
        <v>38</v>
      </c>
      <c r="AR1" s="32"/>
      <c r="AS1" s="35" t="s">
        <v>37</v>
      </c>
      <c r="AT1" s="32"/>
      <c r="AU1" s="35" t="s">
        <v>36</v>
      </c>
      <c r="AZ1" s="29"/>
    </row>
    <row r="2" spans="1:60" ht="15" customHeight="1" thickBot="1">
      <c r="A2" s="1"/>
      <c r="B2" s="1"/>
      <c r="C2" s="165"/>
      <c r="D2" s="165"/>
      <c r="E2" s="165"/>
      <c r="F2" s="165"/>
      <c r="G2" s="165"/>
      <c r="H2" s="165"/>
      <c r="I2" s="1"/>
      <c r="J2" s="1"/>
      <c r="K2" s="1"/>
      <c r="L2" s="1"/>
      <c r="M2" s="1"/>
      <c r="N2" s="1"/>
      <c r="O2" s="1"/>
      <c r="P2" s="1"/>
      <c r="Q2" s="1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30"/>
      <c r="AF2" s="1"/>
      <c r="AG2" s="1"/>
      <c r="AH2" s="1"/>
      <c r="AI2" s="1"/>
      <c r="AJ2" s="2"/>
      <c r="AK2" s="178" t="s">
        <v>43</v>
      </c>
      <c r="AL2" s="178"/>
      <c r="AM2" s="178"/>
      <c r="AN2" s="177"/>
      <c r="AO2" s="177"/>
      <c r="AP2" s="177"/>
      <c r="AQ2" s="31" t="s">
        <v>38</v>
      </c>
      <c r="AR2" s="32"/>
      <c r="AS2" s="35" t="s">
        <v>37</v>
      </c>
      <c r="AT2" s="33"/>
      <c r="AU2" s="35" t="s">
        <v>36</v>
      </c>
      <c r="AZ2" s="29"/>
      <c r="BF2" s="38"/>
      <c r="BG2" s="38"/>
      <c r="BH2" s="38"/>
    </row>
    <row r="3" spans="1:60" ht="6" customHeight="1" thickTop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"/>
      <c r="Q3" s="4"/>
      <c r="R3" s="4"/>
      <c r="S3" s="4"/>
      <c r="T3" s="4"/>
      <c r="U3" s="4"/>
      <c r="V3" s="4"/>
      <c r="W3" s="4"/>
      <c r="X3" s="4"/>
      <c r="Y3" s="4"/>
      <c r="Z3" s="1"/>
      <c r="AA3" s="1"/>
      <c r="AB3" s="1"/>
      <c r="AC3" s="1"/>
      <c r="AD3" s="1"/>
      <c r="AE3" s="1"/>
      <c r="AF3" s="1"/>
      <c r="AG3" s="1"/>
      <c r="AH3" s="1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BF3" s="38"/>
      <c r="BG3" s="38"/>
      <c r="BH3" s="38"/>
    </row>
    <row r="4" spans="1:60" ht="15" customHeight="1">
      <c r="A4" s="2"/>
      <c r="B4" s="2"/>
      <c r="C4" s="2"/>
      <c r="D4" s="23"/>
      <c r="E4" s="175" t="s">
        <v>20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5"/>
    </row>
    <row r="5" spans="1:60" ht="15" customHeight="1">
      <c r="A5" s="2"/>
      <c r="B5" s="2"/>
      <c r="C5" s="2"/>
      <c r="D5" s="23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60" ht="15" customHeight="1">
      <c r="A6" s="2"/>
      <c r="B6" s="6"/>
      <c r="C6" s="7"/>
      <c r="D6" s="2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72" t="s">
        <v>4</v>
      </c>
      <c r="AE6" s="172"/>
      <c r="AF6" s="172"/>
      <c r="AG6" s="172"/>
      <c r="AH6" s="2"/>
      <c r="AI6" s="24" t="s">
        <v>28</v>
      </c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</row>
    <row r="7" spans="1:60" ht="15" customHeight="1">
      <c r="A7" s="2"/>
      <c r="B7" s="2" t="s">
        <v>8</v>
      </c>
      <c r="C7" s="7"/>
      <c r="D7" s="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"/>
      <c r="AC7" s="2"/>
      <c r="AD7" s="172" t="s">
        <v>11</v>
      </c>
      <c r="AE7" s="172"/>
      <c r="AF7" s="172"/>
      <c r="AG7" s="172"/>
      <c r="AH7" s="2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</row>
    <row r="8" spans="1:60" ht="15" customHeight="1">
      <c r="A8" s="2"/>
      <c r="B8" s="6"/>
      <c r="C8" s="7"/>
      <c r="D8" s="7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8"/>
      <c r="AC8" s="2"/>
      <c r="AD8" s="173" t="s">
        <v>12</v>
      </c>
      <c r="AE8" s="173"/>
      <c r="AF8" s="173"/>
      <c r="AG8" s="173"/>
      <c r="AH8" s="2"/>
      <c r="AI8" s="9" t="s">
        <v>10</v>
      </c>
      <c r="AJ8" s="174"/>
      <c r="AK8" s="174"/>
      <c r="AL8" s="174"/>
      <c r="AM8" s="174"/>
      <c r="AN8" s="10"/>
      <c r="AO8" s="10"/>
      <c r="AP8" s="10"/>
      <c r="AQ8" s="10"/>
      <c r="AR8" s="10"/>
      <c r="AS8" s="10"/>
      <c r="AT8" s="10"/>
      <c r="AU8" s="25"/>
    </row>
    <row r="9" spans="1:60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73"/>
      <c r="AE9" s="173"/>
      <c r="AF9" s="173"/>
      <c r="AG9" s="173"/>
      <c r="AH9" s="2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Y9" s="36"/>
      <c r="AZ9" s="36"/>
      <c r="BA9" s="36"/>
      <c r="BB9" s="36"/>
    </row>
    <row r="10" spans="1:60" ht="15" customHeight="1">
      <c r="A10" s="2"/>
      <c r="B10" s="179" t="s">
        <v>1</v>
      </c>
      <c r="C10" s="179"/>
      <c r="D10" s="179"/>
      <c r="E10" s="179"/>
      <c r="F10" s="179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2"/>
      <c r="Z10" s="12"/>
      <c r="AA10" s="2"/>
      <c r="AB10" s="2"/>
      <c r="AC10" s="2"/>
      <c r="AD10" s="173"/>
      <c r="AE10" s="173"/>
      <c r="AF10" s="173"/>
      <c r="AG10" s="173"/>
      <c r="AH10" s="2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Y10" s="36"/>
      <c r="AZ10" s="36"/>
      <c r="BA10" s="36"/>
      <c r="BB10" s="36"/>
    </row>
    <row r="11" spans="1:60" ht="15" customHeight="1" thickBot="1">
      <c r="A11" s="2"/>
      <c r="B11" s="180"/>
      <c r="C11" s="180"/>
      <c r="D11" s="180"/>
      <c r="E11" s="180"/>
      <c r="F11" s="180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6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3"/>
      <c r="Z12" s="13"/>
      <c r="AA12" s="2"/>
      <c r="AB12" s="2"/>
      <c r="AC12" s="2"/>
      <c r="AD12" s="168" t="s">
        <v>21</v>
      </c>
      <c r="AE12" s="169"/>
      <c r="AF12" s="169"/>
      <c r="AG12" s="170"/>
      <c r="AH12" s="170"/>
      <c r="AI12" s="170"/>
      <c r="AJ12" s="170"/>
      <c r="AK12" s="170"/>
      <c r="AL12" s="170"/>
      <c r="AM12" s="169" t="s">
        <v>15</v>
      </c>
      <c r="AN12" s="169"/>
      <c r="AO12" s="169"/>
      <c r="AP12" s="170"/>
      <c r="AQ12" s="170"/>
      <c r="AR12" s="170"/>
      <c r="AS12" s="170"/>
      <c r="AT12" s="170"/>
      <c r="AU12" s="171"/>
    </row>
    <row r="13" spans="1:60" ht="15" customHeight="1">
      <c r="A13" s="2"/>
      <c r="B13" s="190" t="s">
        <v>3</v>
      </c>
      <c r="C13" s="191"/>
      <c r="D13" s="191"/>
      <c r="E13" s="191"/>
      <c r="F13" s="192"/>
      <c r="G13" s="197">
        <f>$AK$21+AH34</f>
        <v>0</v>
      </c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8"/>
      <c r="Y13" s="13"/>
      <c r="Z13" s="13"/>
      <c r="AA13" s="2"/>
      <c r="AB13" s="2"/>
      <c r="AC13" s="2"/>
      <c r="AD13" s="203" t="s">
        <v>13</v>
      </c>
      <c r="AE13" s="204"/>
      <c r="AF13" s="204"/>
      <c r="AG13" s="205"/>
      <c r="AH13" s="205"/>
      <c r="AI13" s="205"/>
      <c r="AJ13" s="205"/>
      <c r="AK13" s="205"/>
      <c r="AL13" s="205"/>
      <c r="AM13" s="204" t="s">
        <v>0</v>
      </c>
      <c r="AN13" s="204"/>
      <c r="AO13" s="204"/>
      <c r="AP13" s="206"/>
      <c r="AQ13" s="206"/>
      <c r="AR13" s="206"/>
      <c r="AS13" s="206"/>
      <c r="AT13" s="206"/>
      <c r="AU13" s="207"/>
    </row>
    <row r="14" spans="1:60" ht="15" customHeight="1">
      <c r="A14" s="2"/>
      <c r="B14" s="193"/>
      <c r="C14" s="179"/>
      <c r="D14" s="179"/>
      <c r="E14" s="179"/>
      <c r="F14" s="194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200"/>
      <c r="Y14" s="2"/>
      <c r="Z14" s="2"/>
      <c r="AA14" s="2"/>
      <c r="AB14" s="2"/>
      <c r="AC14" s="2"/>
      <c r="AD14" s="203" t="s">
        <v>6</v>
      </c>
      <c r="AE14" s="204"/>
      <c r="AF14" s="204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7"/>
    </row>
    <row r="15" spans="1:60" ht="15" customHeight="1" thickBot="1">
      <c r="A15" s="2"/>
      <c r="B15" s="195"/>
      <c r="C15" s="180"/>
      <c r="D15" s="180"/>
      <c r="E15" s="180"/>
      <c r="F15" s="196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2"/>
      <c r="Y15" s="2"/>
      <c r="Z15" s="2"/>
      <c r="AA15" s="2"/>
      <c r="AB15" s="2"/>
      <c r="AC15" s="2"/>
      <c r="AD15" s="208" t="s">
        <v>14</v>
      </c>
      <c r="AE15" s="209"/>
      <c r="AF15" s="209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1"/>
    </row>
    <row r="16" spans="1:60" ht="6" customHeight="1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9.5" customHeight="1">
      <c r="A17" s="2"/>
      <c r="B17" s="2"/>
      <c r="C17" s="183" t="s">
        <v>16</v>
      </c>
      <c r="D17" s="184"/>
      <c r="E17" s="184"/>
      <c r="F17" s="185"/>
      <c r="G17" s="186"/>
      <c r="H17" s="187"/>
      <c r="I17" s="187"/>
      <c r="J17" s="187"/>
      <c r="K17" s="187"/>
      <c r="L17" s="187"/>
      <c r="M17" s="187"/>
      <c r="N17" s="183" t="s">
        <v>35</v>
      </c>
      <c r="O17" s="184"/>
      <c r="P17" s="184"/>
      <c r="Q17" s="185"/>
      <c r="R17" s="188" t="s">
        <v>31</v>
      </c>
      <c r="S17" s="188"/>
      <c r="T17" s="188"/>
      <c r="U17" s="188"/>
      <c r="V17" s="188"/>
      <c r="W17" s="188"/>
      <c r="X17" s="188"/>
      <c r="Y17" s="188"/>
      <c r="Z17" s="188"/>
      <c r="AA17" s="188"/>
      <c r="AB17" s="188" t="s">
        <v>32</v>
      </c>
      <c r="AC17" s="188"/>
      <c r="AD17" s="188"/>
      <c r="AE17" s="188"/>
      <c r="AF17" s="188"/>
      <c r="AG17" s="188"/>
      <c r="AH17" s="188"/>
      <c r="AI17" s="188"/>
      <c r="AJ17" s="188"/>
      <c r="AK17" s="188" t="s">
        <v>33</v>
      </c>
      <c r="AL17" s="188"/>
      <c r="AM17" s="188"/>
      <c r="AN17" s="188"/>
      <c r="AO17" s="188"/>
      <c r="AP17" s="188"/>
      <c r="AQ17" s="188"/>
      <c r="AR17" s="188"/>
      <c r="AS17" s="188"/>
      <c r="AT17" s="189"/>
      <c r="AU17" s="2"/>
    </row>
    <row r="18" spans="1:47" ht="19.5" customHeight="1">
      <c r="A18" s="2"/>
      <c r="B18" s="2"/>
      <c r="C18" s="26"/>
      <c r="D18" s="18"/>
      <c r="E18" s="212" t="s">
        <v>23</v>
      </c>
      <c r="F18" s="212"/>
      <c r="G18" s="212"/>
      <c r="H18" s="212"/>
      <c r="I18" s="212"/>
      <c r="J18" s="212"/>
      <c r="K18" s="212"/>
      <c r="L18" s="18"/>
      <c r="M18" s="18"/>
      <c r="N18" s="213" t="str">
        <f>IF(R18=0,"",R18/R18)</f>
        <v/>
      </c>
      <c r="O18" s="214"/>
      <c r="P18" s="214"/>
      <c r="Q18" s="215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7" t="str">
        <f>IF(R18="","",R18*0.1)</f>
        <v/>
      </c>
      <c r="AC18" s="217"/>
      <c r="AD18" s="217"/>
      <c r="AE18" s="217"/>
      <c r="AF18" s="217"/>
      <c r="AG18" s="217"/>
      <c r="AH18" s="217"/>
      <c r="AI18" s="217"/>
      <c r="AJ18" s="217"/>
      <c r="AK18" s="217" t="str">
        <f>IF(R18="","",SUM(R18,AB18))</f>
        <v/>
      </c>
      <c r="AL18" s="217"/>
      <c r="AM18" s="217"/>
      <c r="AN18" s="217"/>
      <c r="AO18" s="217"/>
      <c r="AP18" s="217"/>
      <c r="AQ18" s="217"/>
      <c r="AR18" s="217"/>
      <c r="AS18" s="217"/>
      <c r="AT18" s="218"/>
      <c r="AU18" s="2"/>
    </row>
    <row r="19" spans="1:47" ht="19.5" customHeight="1">
      <c r="A19" s="2"/>
      <c r="B19" s="2"/>
      <c r="C19" s="27"/>
      <c r="D19" s="15"/>
      <c r="E19" s="219" t="s">
        <v>24</v>
      </c>
      <c r="F19" s="219"/>
      <c r="G19" s="219"/>
      <c r="H19" s="219"/>
      <c r="I19" s="219"/>
      <c r="J19" s="219"/>
      <c r="K19" s="219"/>
      <c r="L19" s="15"/>
      <c r="M19" s="15"/>
      <c r="N19" s="220" t="str">
        <f>IF(R18=0,"",R19/R18)</f>
        <v/>
      </c>
      <c r="O19" s="221"/>
      <c r="P19" s="221"/>
      <c r="Q19" s="222"/>
      <c r="R19" s="223">
        <f>AH28</f>
        <v>0</v>
      </c>
      <c r="S19" s="223"/>
      <c r="T19" s="223"/>
      <c r="U19" s="223"/>
      <c r="V19" s="223"/>
      <c r="W19" s="223"/>
      <c r="X19" s="223"/>
      <c r="Y19" s="223"/>
      <c r="Z19" s="223"/>
      <c r="AA19" s="223"/>
      <c r="AB19" s="223">
        <f>ROUND(R19*0.1,0)</f>
        <v>0</v>
      </c>
      <c r="AC19" s="223"/>
      <c r="AD19" s="223"/>
      <c r="AE19" s="223"/>
      <c r="AF19" s="223"/>
      <c r="AG19" s="223"/>
      <c r="AH19" s="223"/>
      <c r="AI19" s="223"/>
      <c r="AJ19" s="223"/>
      <c r="AK19" s="223">
        <f>R19+AB19</f>
        <v>0</v>
      </c>
      <c r="AL19" s="223"/>
      <c r="AM19" s="223"/>
      <c r="AN19" s="223"/>
      <c r="AO19" s="223"/>
      <c r="AP19" s="223"/>
      <c r="AQ19" s="223"/>
      <c r="AR19" s="223"/>
      <c r="AS19" s="223"/>
      <c r="AT19" s="224"/>
      <c r="AU19" s="16"/>
    </row>
    <row r="20" spans="1:47" ht="19.5" customHeight="1" thickBot="1">
      <c r="A20" s="2"/>
      <c r="B20" s="2"/>
      <c r="C20" s="28"/>
      <c r="D20" s="17"/>
      <c r="E20" s="225" t="s">
        <v>25</v>
      </c>
      <c r="F20" s="225"/>
      <c r="G20" s="225"/>
      <c r="H20" s="225"/>
      <c r="I20" s="225"/>
      <c r="J20" s="225"/>
      <c r="K20" s="225"/>
      <c r="L20" s="17"/>
      <c r="M20" s="17"/>
      <c r="N20" s="226" t="str">
        <f>IF(R18=0,"",R20/R18)</f>
        <v/>
      </c>
      <c r="O20" s="227"/>
      <c r="P20" s="227"/>
      <c r="Q20" s="228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30" t="str">
        <f>IF(R20="","",R20*0.1)</f>
        <v/>
      </c>
      <c r="AC20" s="230"/>
      <c r="AD20" s="230"/>
      <c r="AE20" s="230"/>
      <c r="AF20" s="230"/>
      <c r="AG20" s="230"/>
      <c r="AH20" s="230"/>
      <c r="AI20" s="230"/>
      <c r="AJ20" s="230"/>
      <c r="AK20" s="231" t="str">
        <f>IF(R20="","",SUM(R20,AB20))</f>
        <v/>
      </c>
      <c r="AL20" s="231"/>
      <c r="AM20" s="231"/>
      <c r="AN20" s="231"/>
      <c r="AO20" s="231"/>
      <c r="AP20" s="231"/>
      <c r="AQ20" s="231"/>
      <c r="AR20" s="231"/>
      <c r="AS20" s="231"/>
      <c r="AT20" s="232"/>
      <c r="AU20" s="2"/>
    </row>
    <row r="21" spans="1:47" ht="19.5" customHeight="1" thickBot="1">
      <c r="A21" s="2"/>
      <c r="B21" s="2"/>
      <c r="C21" s="26"/>
      <c r="D21" s="18"/>
      <c r="E21" s="212" t="s">
        <v>26</v>
      </c>
      <c r="F21" s="212"/>
      <c r="G21" s="212"/>
      <c r="H21" s="212"/>
      <c r="I21" s="212"/>
      <c r="J21" s="212"/>
      <c r="K21" s="212"/>
      <c r="L21" s="18"/>
      <c r="M21" s="18"/>
      <c r="N21" s="213" t="str">
        <f>IF(R18=0,"",R21/R18)</f>
        <v/>
      </c>
      <c r="O21" s="214"/>
      <c r="P21" s="214"/>
      <c r="Q21" s="215"/>
      <c r="R21" s="217">
        <f>R19-R20</f>
        <v>0</v>
      </c>
      <c r="S21" s="217"/>
      <c r="T21" s="217"/>
      <c r="U21" s="217"/>
      <c r="V21" s="217"/>
      <c r="W21" s="217"/>
      <c r="X21" s="217"/>
      <c r="Y21" s="217"/>
      <c r="Z21" s="217"/>
      <c r="AA21" s="217"/>
      <c r="AB21" s="217">
        <f>IF($R$20="",AB19,AB19-AB20)</f>
        <v>0</v>
      </c>
      <c r="AC21" s="217"/>
      <c r="AD21" s="217"/>
      <c r="AE21" s="217"/>
      <c r="AF21" s="217"/>
      <c r="AG21" s="217"/>
      <c r="AH21" s="217"/>
      <c r="AI21" s="217"/>
      <c r="AJ21" s="233"/>
      <c r="AK21" s="234">
        <f>IF($R$20="",AK19,AK19-AK20)</f>
        <v>0</v>
      </c>
      <c r="AL21" s="235"/>
      <c r="AM21" s="235"/>
      <c r="AN21" s="235"/>
      <c r="AO21" s="235"/>
      <c r="AP21" s="235"/>
      <c r="AQ21" s="235"/>
      <c r="AR21" s="235"/>
      <c r="AS21" s="235"/>
      <c r="AT21" s="236"/>
      <c r="AU21" s="2"/>
    </row>
    <row r="22" spans="1:47" ht="19.5" customHeight="1">
      <c r="A22" s="2"/>
      <c r="B22" s="2"/>
      <c r="C22" s="26"/>
      <c r="D22" s="18"/>
      <c r="E22" s="237" t="s">
        <v>27</v>
      </c>
      <c r="F22" s="237"/>
      <c r="G22" s="237"/>
      <c r="H22" s="237"/>
      <c r="I22" s="237"/>
      <c r="J22" s="237"/>
      <c r="K22" s="237"/>
      <c r="L22" s="18"/>
      <c r="M22" s="18"/>
      <c r="N22" s="213" t="str">
        <f>IF(R18=0,"",R22/R18)</f>
        <v/>
      </c>
      <c r="O22" s="214"/>
      <c r="P22" s="214"/>
      <c r="Q22" s="215"/>
      <c r="R22" s="217" t="str">
        <f>IF(R18=0,"",R18-R19)</f>
        <v/>
      </c>
      <c r="S22" s="217"/>
      <c r="T22" s="217"/>
      <c r="U22" s="217"/>
      <c r="V22" s="217"/>
      <c r="W22" s="217"/>
      <c r="X22" s="217"/>
      <c r="Y22" s="217"/>
      <c r="Z22" s="217"/>
      <c r="AA22" s="217"/>
      <c r="AB22" s="217" t="str">
        <f>IF(R22="","",R22*0.1)</f>
        <v/>
      </c>
      <c r="AC22" s="217"/>
      <c r="AD22" s="217"/>
      <c r="AE22" s="217"/>
      <c r="AF22" s="217"/>
      <c r="AG22" s="217"/>
      <c r="AH22" s="217"/>
      <c r="AI22" s="217"/>
      <c r="AJ22" s="217"/>
      <c r="AK22" s="217" t="str">
        <f>IF(R22="","",SUM(R22,AB22))</f>
        <v/>
      </c>
      <c r="AL22" s="217"/>
      <c r="AM22" s="217"/>
      <c r="AN22" s="217"/>
      <c r="AO22" s="217"/>
      <c r="AP22" s="217"/>
      <c r="AQ22" s="217"/>
      <c r="AR22" s="217"/>
      <c r="AS22" s="217"/>
      <c r="AT22" s="218"/>
      <c r="AU22" s="2"/>
    </row>
    <row r="23" spans="1:47" ht="6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9"/>
      <c r="AH23" s="19"/>
      <c r="AI23" s="19"/>
      <c r="AJ23" s="20"/>
      <c r="AK23" s="20"/>
      <c r="AL23" s="20"/>
      <c r="AM23" s="20"/>
      <c r="AN23" s="20"/>
      <c r="AO23" s="20"/>
      <c r="AP23" s="20"/>
      <c r="AQ23" s="20"/>
      <c r="AR23" s="20"/>
      <c r="AS23" s="2"/>
      <c r="AT23" s="2"/>
      <c r="AU23" s="2"/>
    </row>
    <row r="24" spans="1:47" s="39" customFormat="1" ht="20.100000000000001" customHeight="1">
      <c r="A24" s="3"/>
      <c r="B24" s="3"/>
      <c r="C24" s="238" t="s">
        <v>5</v>
      </c>
      <c r="D24" s="241" t="s">
        <v>29</v>
      </c>
      <c r="E24" s="242"/>
      <c r="F24" s="242"/>
      <c r="G24" s="242"/>
      <c r="H24" s="242"/>
      <c r="I24" s="263" t="s">
        <v>22</v>
      </c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92" t="s">
        <v>18</v>
      </c>
      <c r="X24" s="293"/>
      <c r="Y24" s="294"/>
      <c r="Z24" s="292" t="s">
        <v>17</v>
      </c>
      <c r="AA24" s="293"/>
      <c r="AB24" s="294"/>
      <c r="AC24" s="280" t="s">
        <v>30</v>
      </c>
      <c r="AD24" s="281"/>
      <c r="AE24" s="281"/>
      <c r="AF24" s="281"/>
      <c r="AG24" s="282"/>
      <c r="AH24" s="263" t="s">
        <v>34</v>
      </c>
      <c r="AI24" s="264"/>
      <c r="AJ24" s="264"/>
      <c r="AK24" s="264"/>
      <c r="AL24" s="264"/>
      <c r="AM24" s="301"/>
      <c r="AN24" s="14"/>
      <c r="AO24" s="117"/>
      <c r="AP24" s="117"/>
      <c r="AQ24" s="117"/>
      <c r="AR24" s="117"/>
      <c r="AS24" s="117"/>
      <c r="AT24" s="117"/>
      <c r="AU24" s="3"/>
    </row>
    <row r="25" spans="1:47" s="39" customFormat="1" ht="20.100000000000001" customHeight="1">
      <c r="A25" s="3"/>
      <c r="B25" s="3"/>
      <c r="C25" s="239"/>
      <c r="D25" s="243"/>
      <c r="E25" s="244"/>
      <c r="F25" s="244"/>
      <c r="G25" s="244"/>
      <c r="H25" s="244"/>
      <c r="I25" s="265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89"/>
      <c r="X25" s="290"/>
      <c r="Y25" s="291"/>
      <c r="Z25" s="289"/>
      <c r="AA25" s="290"/>
      <c r="AB25" s="291"/>
      <c r="AC25" s="277"/>
      <c r="AD25" s="278"/>
      <c r="AE25" s="278"/>
      <c r="AF25" s="278"/>
      <c r="AG25" s="279"/>
      <c r="AH25" s="298"/>
      <c r="AI25" s="299"/>
      <c r="AJ25" s="299"/>
      <c r="AK25" s="299"/>
      <c r="AL25" s="299"/>
      <c r="AM25" s="300"/>
      <c r="AN25" s="3"/>
      <c r="AO25" s="117"/>
      <c r="AP25" s="117"/>
      <c r="AQ25" s="117"/>
      <c r="AR25" s="117"/>
      <c r="AS25" s="117"/>
      <c r="AT25" s="117"/>
      <c r="AU25" s="3"/>
    </row>
    <row r="26" spans="1:47" s="39" customFormat="1" ht="20.100000000000001" customHeight="1">
      <c r="A26" s="3"/>
      <c r="B26" s="3"/>
      <c r="C26" s="239"/>
      <c r="D26" s="245"/>
      <c r="E26" s="246"/>
      <c r="F26" s="246"/>
      <c r="G26" s="246"/>
      <c r="H26" s="246"/>
      <c r="I26" s="269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86"/>
      <c r="X26" s="287"/>
      <c r="Y26" s="288"/>
      <c r="Z26" s="286"/>
      <c r="AA26" s="287"/>
      <c r="AB26" s="288"/>
      <c r="AC26" s="274"/>
      <c r="AD26" s="275"/>
      <c r="AE26" s="275"/>
      <c r="AF26" s="275"/>
      <c r="AG26" s="276"/>
      <c r="AH26" s="274"/>
      <c r="AI26" s="275"/>
      <c r="AJ26" s="275"/>
      <c r="AK26" s="275"/>
      <c r="AL26" s="275"/>
      <c r="AM26" s="297"/>
      <c r="AN26" s="3"/>
      <c r="AO26" s="117"/>
      <c r="AP26" s="117"/>
      <c r="AQ26" s="117"/>
      <c r="AR26" s="117"/>
      <c r="AS26" s="117"/>
      <c r="AT26" s="117"/>
      <c r="AU26" s="3"/>
    </row>
    <row r="27" spans="1:47" s="39" customFormat="1" ht="20.100000000000001" customHeight="1">
      <c r="A27" s="3"/>
      <c r="B27" s="3"/>
      <c r="C27" s="240"/>
      <c r="D27" s="255"/>
      <c r="E27" s="256"/>
      <c r="F27" s="256"/>
      <c r="G27" s="256"/>
      <c r="H27" s="256"/>
      <c r="I27" s="267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83"/>
      <c r="X27" s="284"/>
      <c r="Y27" s="285"/>
      <c r="Z27" s="283"/>
      <c r="AA27" s="284"/>
      <c r="AB27" s="285"/>
      <c r="AC27" s="271"/>
      <c r="AD27" s="272"/>
      <c r="AE27" s="272"/>
      <c r="AF27" s="272"/>
      <c r="AG27" s="273"/>
      <c r="AH27" s="271"/>
      <c r="AI27" s="272"/>
      <c r="AJ27" s="272"/>
      <c r="AK27" s="272"/>
      <c r="AL27" s="272"/>
      <c r="AM27" s="295"/>
      <c r="AN27" s="3"/>
      <c r="AO27" s="117"/>
      <c r="AP27" s="117"/>
      <c r="AQ27" s="117"/>
      <c r="AR27" s="117"/>
      <c r="AS27" s="117"/>
      <c r="AT27" s="117"/>
      <c r="AU27" s="3"/>
    </row>
    <row r="28" spans="1:47" s="39" customFormat="1" ht="20.100000000000001" customHeight="1">
      <c r="A28" s="3"/>
      <c r="B28" s="3"/>
      <c r="C28" s="258" t="s">
        <v>59</v>
      </c>
      <c r="D28" s="258"/>
      <c r="E28" s="258"/>
      <c r="F28" s="258"/>
      <c r="G28" s="258"/>
      <c r="H28" s="258"/>
      <c r="I28" s="257">
        <f>$R$21</f>
        <v>0</v>
      </c>
      <c r="J28" s="257"/>
      <c r="K28" s="257"/>
      <c r="L28" s="257"/>
      <c r="M28" s="257"/>
      <c r="N28" s="257"/>
      <c r="O28" s="257"/>
      <c r="P28" s="253" t="s">
        <v>7</v>
      </c>
      <c r="Q28" s="253"/>
      <c r="R28" s="253"/>
      <c r="S28" s="254">
        <f>AB21</f>
        <v>0</v>
      </c>
      <c r="T28" s="254"/>
      <c r="U28" s="254"/>
      <c r="V28" s="254"/>
      <c r="W28" s="254"/>
      <c r="X28" s="254"/>
      <c r="Y28" s="3"/>
      <c r="Z28" s="3"/>
      <c r="AA28" s="3"/>
      <c r="AB28" s="125"/>
      <c r="AC28" s="296" t="s">
        <v>63</v>
      </c>
      <c r="AD28" s="293"/>
      <c r="AE28" s="293"/>
      <c r="AF28" s="293"/>
      <c r="AG28" s="294"/>
      <c r="AH28" s="260">
        <f>SUM(AH25:AM27)</f>
        <v>0</v>
      </c>
      <c r="AI28" s="261"/>
      <c r="AJ28" s="261"/>
      <c r="AK28" s="261"/>
      <c r="AL28" s="261"/>
      <c r="AM28" s="262"/>
      <c r="AN28" s="3"/>
      <c r="AO28" s="117"/>
      <c r="AP28" s="117"/>
      <c r="AQ28" s="117"/>
      <c r="AR28" s="117"/>
      <c r="AS28" s="117"/>
      <c r="AT28" s="117"/>
      <c r="AU28" s="3"/>
    </row>
    <row r="29" spans="1:47" s="39" customFormat="1" ht="6" customHeight="1">
      <c r="A29" s="3"/>
      <c r="B29" s="3"/>
      <c r="C29" s="121"/>
      <c r="D29" s="121"/>
      <c r="E29" s="121"/>
      <c r="F29" s="121"/>
      <c r="G29" s="121"/>
      <c r="H29" s="121"/>
      <c r="I29" s="122"/>
      <c r="J29" s="122"/>
      <c r="K29" s="122"/>
      <c r="L29" s="122"/>
      <c r="M29" s="122"/>
      <c r="N29" s="122"/>
      <c r="O29" s="122"/>
      <c r="P29" s="121"/>
      <c r="Q29" s="121"/>
      <c r="R29" s="121"/>
      <c r="S29" s="122"/>
      <c r="T29" s="122"/>
      <c r="U29" s="122"/>
      <c r="V29" s="122"/>
      <c r="W29" s="122"/>
      <c r="X29" s="122"/>
      <c r="Y29" s="3"/>
      <c r="Z29" s="3"/>
      <c r="AA29" s="3"/>
      <c r="AB29" s="121"/>
      <c r="AC29" s="120"/>
      <c r="AD29" s="120"/>
      <c r="AE29" s="120"/>
      <c r="AF29" s="120"/>
      <c r="AG29" s="123"/>
      <c r="AH29" s="124"/>
      <c r="AI29" s="124"/>
      <c r="AJ29" s="124"/>
      <c r="AK29" s="124"/>
      <c r="AL29" s="124"/>
      <c r="AM29" s="124"/>
      <c r="AN29" s="3"/>
      <c r="AO29" s="117"/>
      <c r="AP29" s="117"/>
      <c r="AQ29" s="117"/>
      <c r="AR29" s="117"/>
      <c r="AS29" s="117"/>
      <c r="AT29" s="117"/>
      <c r="AU29" s="3"/>
    </row>
    <row r="30" spans="1:47" s="39" customFormat="1" ht="20.100000000000001" customHeight="1">
      <c r="A30" s="3"/>
      <c r="B30" s="3"/>
      <c r="C30" s="238" t="s">
        <v>60</v>
      </c>
      <c r="D30" s="241" t="s">
        <v>29</v>
      </c>
      <c r="E30" s="242"/>
      <c r="F30" s="242"/>
      <c r="G30" s="242"/>
      <c r="H30" s="242"/>
      <c r="I30" s="263" t="s">
        <v>61</v>
      </c>
      <c r="J30" s="264"/>
      <c r="K30" s="264"/>
      <c r="L30" s="264"/>
      <c r="M30" s="264"/>
      <c r="N30" s="264"/>
      <c r="O30" s="302"/>
      <c r="P30" s="263" t="s">
        <v>62</v>
      </c>
      <c r="Q30" s="264"/>
      <c r="R30" s="264"/>
      <c r="S30" s="264"/>
      <c r="T30" s="264"/>
      <c r="U30" s="301"/>
      <c r="V30" s="241" t="s">
        <v>29</v>
      </c>
      <c r="W30" s="242"/>
      <c r="X30" s="242"/>
      <c r="Y30" s="242"/>
      <c r="Z30" s="242"/>
      <c r="AA30" s="263" t="s">
        <v>61</v>
      </c>
      <c r="AB30" s="264"/>
      <c r="AC30" s="264"/>
      <c r="AD30" s="264"/>
      <c r="AE30" s="264"/>
      <c r="AF30" s="264"/>
      <c r="AG30" s="302"/>
      <c r="AH30" s="263" t="s">
        <v>62</v>
      </c>
      <c r="AI30" s="264"/>
      <c r="AJ30" s="264"/>
      <c r="AK30" s="264"/>
      <c r="AL30" s="264"/>
      <c r="AM30" s="301"/>
      <c r="AN30" s="119"/>
      <c r="AO30" s="126"/>
      <c r="AP30" s="126"/>
      <c r="AQ30" s="126"/>
      <c r="AR30" s="126"/>
      <c r="AS30" s="126"/>
      <c r="AT30" s="117"/>
      <c r="AU30" s="3"/>
    </row>
    <row r="31" spans="1:47" s="39" customFormat="1" ht="20.100000000000001" customHeight="1">
      <c r="A31" s="3"/>
      <c r="B31" s="3"/>
      <c r="C31" s="239"/>
      <c r="D31" s="247"/>
      <c r="E31" s="248"/>
      <c r="F31" s="248"/>
      <c r="G31" s="248"/>
      <c r="H31" s="248"/>
      <c r="I31" s="312"/>
      <c r="J31" s="313"/>
      <c r="K31" s="313"/>
      <c r="L31" s="313"/>
      <c r="M31" s="313"/>
      <c r="N31" s="313"/>
      <c r="O31" s="313"/>
      <c r="P31" s="298"/>
      <c r="Q31" s="299"/>
      <c r="R31" s="299"/>
      <c r="S31" s="299"/>
      <c r="T31" s="299"/>
      <c r="U31" s="300"/>
      <c r="V31" s="247"/>
      <c r="W31" s="248"/>
      <c r="X31" s="248"/>
      <c r="Y31" s="248"/>
      <c r="Z31" s="248"/>
      <c r="AA31" s="312"/>
      <c r="AB31" s="313"/>
      <c r="AC31" s="313"/>
      <c r="AD31" s="313"/>
      <c r="AE31" s="313"/>
      <c r="AF31" s="313"/>
      <c r="AG31" s="314"/>
      <c r="AH31" s="299"/>
      <c r="AI31" s="299"/>
      <c r="AJ31" s="299"/>
      <c r="AK31" s="299"/>
      <c r="AL31" s="299"/>
      <c r="AM31" s="300"/>
      <c r="AN31" s="129"/>
      <c r="AO31" s="3"/>
      <c r="AP31" s="3"/>
      <c r="AQ31" s="3"/>
      <c r="AR31" s="3"/>
      <c r="AS31" s="3"/>
      <c r="AT31" s="117"/>
      <c r="AU31" s="3"/>
    </row>
    <row r="32" spans="1:47" s="39" customFormat="1" ht="20.100000000000001" customHeight="1">
      <c r="A32" s="3"/>
      <c r="B32" s="3"/>
      <c r="C32" s="239"/>
      <c r="D32" s="249"/>
      <c r="E32" s="250"/>
      <c r="F32" s="250"/>
      <c r="G32" s="250"/>
      <c r="H32" s="250"/>
      <c r="I32" s="310"/>
      <c r="J32" s="311"/>
      <c r="K32" s="311"/>
      <c r="L32" s="311"/>
      <c r="M32" s="311"/>
      <c r="N32" s="311"/>
      <c r="O32" s="311"/>
      <c r="P32" s="305"/>
      <c r="Q32" s="306"/>
      <c r="R32" s="306"/>
      <c r="S32" s="306"/>
      <c r="T32" s="306"/>
      <c r="U32" s="307"/>
      <c r="V32" s="249"/>
      <c r="W32" s="250"/>
      <c r="X32" s="250"/>
      <c r="Y32" s="250"/>
      <c r="Z32" s="250"/>
      <c r="AA32" s="310"/>
      <c r="AB32" s="311"/>
      <c r="AC32" s="311"/>
      <c r="AD32" s="311"/>
      <c r="AE32" s="311"/>
      <c r="AF32" s="311"/>
      <c r="AG32" s="315"/>
      <c r="AH32" s="306"/>
      <c r="AI32" s="306"/>
      <c r="AJ32" s="306"/>
      <c r="AK32" s="306"/>
      <c r="AL32" s="306"/>
      <c r="AM32" s="306"/>
      <c r="AN32" s="119"/>
      <c r="AO32" s="126"/>
      <c r="AP32" s="126"/>
      <c r="AQ32" s="126"/>
      <c r="AR32" s="126"/>
      <c r="AS32" s="126"/>
      <c r="AT32" s="117"/>
      <c r="AU32" s="3"/>
    </row>
    <row r="33" spans="1:47" s="39" customFormat="1" ht="20.100000000000001" customHeight="1">
      <c r="A33" s="3"/>
      <c r="B33" s="3"/>
      <c r="C33" s="240"/>
      <c r="D33" s="251"/>
      <c r="E33" s="252"/>
      <c r="F33" s="252"/>
      <c r="G33" s="252"/>
      <c r="H33" s="252"/>
      <c r="I33" s="308"/>
      <c r="J33" s="309"/>
      <c r="K33" s="309"/>
      <c r="L33" s="309"/>
      <c r="M33" s="309"/>
      <c r="N33" s="309"/>
      <c r="O33" s="309"/>
      <c r="P33" s="303"/>
      <c r="Q33" s="259"/>
      <c r="R33" s="259"/>
      <c r="S33" s="259"/>
      <c r="T33" s="259"/>
      <c r="U33" s="304"/>
      <c r="V33" s="251"/>
      <c r="W33" s="252"/>
      <c r="X33" s="252"/>
      <c r="Y33" s="252"/>
      <c r="Z33" s="252"/>
      <c r="AA33" s="308"/>
      <c r="AB33" s="309"/>
      <c r="AC33" s="309"/>
      <c r="AD33" s="309"/>
      <c r="AE33" s="309"/>
      <c r="AF33" s="309"/>
      <c r="AG33" s="316"/>
      <c r="AH33" s="259"/>
      <c r="AI33" s="259"/>
      <c r="AJ33" s="259"/>
      <c r="AK33" s="259"/>
      <c r="AL33" s="259"/>
      <c r="AM33" s="259"/>
      <c r="AN33" s="127"/>
      <c r="AO33" s="128"/>
      <c r="AP33" s="128"/>
      <c r="AQ33" s="128"/>
      <c r="AR33" s="128"/>
      <c r="AS33" s="128"/>
      <c r="AT33" s="117"/>
      <c r="AU33" s="3"/>
    </row>
    <row r="34" spans="1:47" s="39" customFormat="1" ht="20.100000000000001" customHeight="1">
      <c r="A34" s="3"/>
      <c r="B34" s="3"/>
      <c r="C34" s="21" t="s">
        <v>64</v>
      </c>
      <c r="D34" s="21"/>
      <c r="E34" s="116"/>
      <c r="F34" s="116"/>
      <c r="G34" s="116"/>
      <c r="H34" s="115"/>
      <c r="I34" s="115"/>
      <c r="J34" s="115"/>
      <c r="K34" s="115"/>
      <c r="L34" s="115"/>
      <c r="M34" s="115"/>
      <c r="N34" s="115"/>
      <c r="O34" s="3"/>
      <c r="P34" s="116"/>
      <c r="Q34" s="116"/>
      <c r="R34" s="116"/>
      <c r="S34" s="115"/>
      <c r="T34" s="115"/>
      <c r="U34" s="115"/>
      <c r="V34" s="115"/>
      <c r="W34" s="115"/>
      <c r="X34" s="115"/>
      <c r="Y34" s="3"/>
      <c r="Z34" s="3"/>
      <c r="AA34" s="3"/>
      <c r="AB34" s="120"/>
      <c r="AC34" s="296" t="s">
        <v>65</v>
      </c>
      <c r="AD34" s="293"/>
      <c r="AE34" s="293"/>
      <c r="AF34" s="293"/>
      <c r="AG34" s="294"/>
      <c r="AH34" s="260">
        <f>SUM(P31:U33,AH31:AM33)</f>
        <v>0</v>
      </c>
      <c r="AI34" s="261"/>
      <c r="AJ34" s="261"/>
      <c r="AK34" s="261"/>
      <c r="AL34" s="261"/>
      <c r="AM34" s="262"/>
      <c r="AN34" s="117"/>
      <c r="AO34" s="117"/>
      <c r="AP34" s="117"/>
      <c r="AQ34" s="117"/>
      <c r="AR34" s="117"/>
      <c r="AS34" s="117"/>
      <c r="AT34" s="117"/>
      <c r="AU34" s="3"/>
    </row>
    <row r="35" spans="1:47" s="39" customFormat="1" ht="20.100000000000001" customHeight="1">
      <c r="A35" s="3"/>
      <c r="B35" s="3"/>
      <c r="C35" s="21"/>
      <c r="D35" s="116"/>
      <c r="E35" s="116"/>
      <c r="F35" s="116"/>
      <c r="G35" s="116"/>
      <c r="H35" s="115"/>
      <c r="I35" s="115"/>
      <c r="J35" s="115"/>
      <c r="K35" s="115"/>
      <c r="L35" s="115"/>
      <c r="M35" s="115"/>
      <c r="N35" s="115"/>
      <c r="O35" s="3"/>
      <c r="P35" s="116"/>
      <c r="Q35" s="116"/>
      <c r="R35" s="116"/>
      <c r="S35" s="115"/>
      <c r="T35" s="115"/>
      <c r="U35" s="115"/>
      <c r="V35" s="115"/>
      <c r="W35" s="115"/>
      <c r="X35" s="115"/>
      <c r="Y35" s="3"/>
      <c r="Z35" s="3"/>
      <c r="AA35" s="3"/>
      <c r="AB35" s="121"/>
      <c r="AC35" s="121"/>
      <c r="AD35" s="121"/>
      <c r="AE35" s="121"/>
      <c r="AF35" s="121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3"/>
    </row>
  </sheetData>
  <sheetProtection formatCells="0"/>
  <mergeCells count="120">
    <mergeCell ref="AC34:AG34"/>
    <mergeCell ref="AH34:AM34"/>
    <mergeCell ref="AH26:AM26"/>
    <mergeCell ref="AH25:AM25"/>
    <mergeCell ref="AH24:AM24"/>
    <mergeCell ref="I30:O30"/>
    <mergeCell ref="P30:U30"/>
    <mergeCell ref="P33:U33"/>
    <mergeCell ref="P32:U32"/>
    <mergeCell ref="P31:U31"/>
    <mergeCell ref="I33:O33"/>
    <mergeCell ref="I32:O32"/>
    <mergeCell ref="I31:O31"/>
    <mergeCell ref="V30:Z30"/>
    <mergeCell ref="AA30:AG30"/>
    <mergeCell ref="AH30:AM30"/>
    <mergeCell ref="V31:Z31"/>
    <mergeCell ref="AA31:AG31"/>
    <mergeCell ref="AH31:AM31"/>
    <mergeCell ref="V32:Z32"/>
    <mergeCell ref="AA32:AG32"/>
    <mergeCell ref="AH32:AM32"/>
    <mergeCell ref="V33:Z33"/>
    <mergeCell ref="AA33:AG33"/>
    <mergeCell ref="AH33:AM33"/>
    <mergeCell ref="AH28:AM28"/>
    <mergeCell ref="I24:V24"/>
    <mergeCell ref="I25:V25"/>
    <mergeCell ref="I27:V27"/>
    <mergeCell ref="I26:V26"/>
    <mergeCell ref="AC27:AG27"/>
    <mergeCell ref="AC26:AG26"/>
    <mergeCell ref="AC25:AG25"/>
    <mergeCell ref="AC24:AG24"/>
    <mergeCell ref="Z27:AB27"/>
    <mergeCell ref="Z26:AB26"/>
    <mergeCell ref="Z25:AB25"/>
    <mergeCell ref="Z24:AB24"/>
    <mergeCell ref="W27:Y27"/>
    <mergeCell ref="W26:Y26"/>
    <mergeCell ref="W25:Y25"/>
    <mergeCell ref="W24:Y24"/>
    <mergeCell ref="AH27:AM27"/>
    <mergeCell ref="AC28:AG28"/>
    <mergeCell ref="C30:C33"/>
    <mergeCell ref="D30:H30"/>
    <mergeCell ref="D31:H31"/>
    <mergeCell ref="D32:H32"/>
    <mergeCell ref="D33:H33"/>
    <mergeCell ref="P28:R28"/>
    <mergeCell ref="S28:X28"/>
    <mergeCell ref="D27:H27"/>
    <mergeCell ref="I28:O28"/>
    <mergeCell ref="C28:H28"/>
    <mergeCell ref="E22:K22"/>
    <mergeCell ref="N22:Q22"/>
    <mergeCell ref="R22:AA22"/>
    <mergeCell ref="AB22:AJ22"/>
    <mergeCell ref="AK22:AT22"/>
    <mergeCell ref="C24:C27"/>
    <mergeCell ref="D24:H24"/>
    <mergeCell ref="D25:H25"/>
    <mergeCell ref="D26:H26"/>
    <mergeCell ref="E20:K20"/>
    <mergeCell ref="N20:Q20"/>
    <mergeCell ref="R20:AA20"/>
    <mergeCell ref="AB20:AJ20"/>
    <mergeCell ref="AK20:AT20"/>
    <mergeCell ref="E21:K21"/>
    <mergeCell ref="N21:Q21"/>
    <mergeCell ref="R21:AA21"/>
    <mergeCell ref="AB21:AJ21"/>
    <mergeCell ref="AK21:AT21"/>
    <mergeCell ref="E18:K18"/>
    <mergeCell ref="N18:Q18"/>
    <mergeCell ref="R18:AA18"/>
    <mergeCell ref="AB18:AJ18"/>
    <mergeCell ref="AK18:AT18"/>
    <mergeCell ref="E19:K19"/>
    <mergeCell ref="N19:Q19"/>
    <mergeCell ref="R19:AA19"/>
    <mergeCell ref="AB19:AJ19"/>
    <mergeCell ref="AK19:AT19"/>
    <mergeCell ref="C17:F17"/>
    <mergeCell ref="G17:M17"/>
    <mergeCell ref="N17:Q17"/>
    <mergeCell ref="R17:AA17"/>
    <mergeCell ref="AB17:AJ17"/>
    <mergeCell ref="AK17:AT17"/>
    <mergeCell ref="B13:F15"/>
    <mergeCell ref="G13:X15"/>
    <mergeCell ref="AD13:AF13"/>
    <mergeCell ref="AG13:AL13"/>
    <mergeCell ref="AM13:AO13"/>
    <mergeCell ref="AP13:AU13"/>
    <mergeCell ref="AD14:AF14"/>
    <mergeCell ref="AG14:AU14"/>
    <mergeCell ref="AD15:AF15"/>
    <mergeCell ref="AG15:AU15"/>
    <mergeCell ref="C1:H2"/>
    <mergeCell ref="R1:AD2"/>
    <mergeCell ref="AD12:AF12"/>
    <mergeCell ref="AG12:AL12"/>
    <mergeCell ref="AM12:AO12"/>
    <mergeCell ref="AP12:AU12"/>
    <mergeCell ref="AD7:AG7"/>
    <mergeCell ref="AD8:AG10"/>
    <mergeCell ref="AJ8:AM8"/>
    <mergeCell ref="E4:P5"/>
    <mergeCell ref="AD6:AG6"/>
    <mergeCell ref="AJ6:AU6"/>
    <mergeCell ref="AI7:AU7"/>
    <mergeCell ref="AI9:AU9"/>
    <mergeCell ref="AI10:AU10"/>
    <mergeCell ref="AN2:AP2"/>
    <mergeCell ref="AN1:AP1"/>
    <mergeCell ref="AK1:AM1"/>
    <mergeCell ref="AK2:AM2"/>
    <mergeCell ref="B10:F11"/>
    <mergeCell ref="G10:X11"/>
  </mergeCells>
  <phoneticPr fontId="1"/>
  <dataValidations count="2">
    <dataValidation type="textLength" operator="equal" allowBlank="1" showInputMessage="1" showErrorMessage="1" errorTitle="登録番号（13桁）" error="13桁の登録番号を入力してください。" sqref="AJ6" xr:uid="{36231F59-A266-4009-948D-66A40F38511D}">
      <formula1>13</formula1>
    </dataValidation>
    <dataValidation imeMode="off" allowBlank="1" showInputMessage="1" showErrorMessage="1" sqref="AQ1" xr:uid="{970F2185-DE2F-4E56-9731-909A45A148A6}"/>
  </dataValidations>
  <printOptions horizontalCentered="1"/>
  <pageMargins left="0.59055118110236227" right="0.59055118110236227" top="0.59055118110236227" bottom="0.47244094488188981" header="0" footer="0.23622047244094491"/>
  <pageSetup paperSize="9" orientation="landscape" blackAndWhite="1" errors="blank" r:id="rId1"/>
  <ignoredErrors>
    <ignoredError sqref="AB21 AK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E134D-648F-481E-9E08-56D2865BEAF9}">
  <sheetPr>
    <tabColor rgb="FFCCFFCC"/>
  </sheetPr>
  <dimension ref="A1:BH35"/>
  <sheetViews>
    <sheetView workbookViewId="0">
      <selection activeCell="W24" sqref="W24:Y27"/>
    </sheetView>
  </sheetViews>
  <sheetFormatPr defaultColWidth="9" defaultRowHeight="15" customHeight="1"/>
  <cols>
    <col min="1" max="96" width="2.625" style="37" customWidth="1"/>
    <col min="97" max="16384" width="9" style="37"/>
  </cols>
  <sheetData>
    <row r="1" spans="1:60" ht="15" customHeight="1">
      <c r="A1" s="81"/>
      <c r="B1" s="81"/>
      <c r="C1" s="393"/>
      <c r="D1" s="393"/>
      <c r="E1" s="393"/>
      <c r="F1" s="393"/>
      <c r="G1" s="393"/>
      <c r="H1" s="393"/>
      <c r="I1" s="81"/>
      <c r="J1" s="81"/>
      <c r="K1" s="81"/>
      <c r="L1" s="81"/>
      <c r="M1" s="81"/>
      <c r="N1" s="81"/>
      <c r="O1" s="81"/>
      <c r="P1" s="81"/>
      <c r="Q1" s="81"/>
      <c r="R1" s="394" t="s">
        <v>9</v>
      </c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82"/>
      <c r="AF1" s="81"/>
      <c r="AG1" s="81"/>
      <c r="AH1" s="81"/>
      <c r="AI1" s="81"/>
      <c r="AJ1" s="83"/>
      <c r="AK1" s="396" t="s">
        <v>42</v>
      </c>
      <c r="AL1" s="396"/>
      <c r="AM1" s="396"/>
      <c r="AN1" s="177"/>
      <c r="AO1" s="177"/>
      <c r="AP1" s="177"/>
      <c r="AQ1" s="84" t="s">
        <v>38</v>
      </c>
      <c r="AR1" s="32"/>
      <c r="AS1" s="85" t="s">
        <v>37</v>
      </c>
      <c r="AT1" s="32"/>
      <c r="AU1" s="85" t="s">
        <v>36</v>
      </c>
      <c r="AZ1" s="29"/>
    </row>
    <row r="2" spans="1:60" ht="15" customHeight="1" thickBot="1">
      <c r="A2" s="81"/>
      <c r="B2" s="81"/>
      <c r="C2" s="393"/>
      <c r="D2" s="393"/>
      <c r="E2" s="393"/>
      <c r="F2" s="393"/>
      <c r="G2" s="393"/>
      <c r="H2" s="393"/>
      <c r="I2" s="81"/>
      <c r="J2" s="81"/>
      <c r="K2" s="81"/>
      <c r="L2" s="81"/>
      <c r="M2" s="81"/>
      <c r="N2" s="81"/>
      <c r="O2" s="81"/>
      <c r="P2" s="81"/>
      <c r="Q2" s="81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82"/>
      <c r="AF2" s="81"/>
      <c r="AG2" s="81"/>
      <c r="AH2" s="81"/>
      <c r="AI2" s="81"/>
      <c r="AJ2" s="83"/>
      <c r="AK2" s="396" t="s">
        <v>43</v>
      </c>
      <c r="AL2" s="396"/>
      <c r="AM2" s="396"/>
      <c r="AN2" s="177"/>
      <c r="AO2" s="177"/>
      <c r="AP2" s="177"/>
      <c r="AQ2" s="84" t="s">
        <v>38</v>
      </c>
      <c r="AR2" s="32"/>
      <c r="AS2" s="85" t="s">
        <v>37</v>
      </c>
      <c r="AT2" s="33"/>
      <c r="AU2" s="85" t="s">
        <v>36</v>
      </c>
      <c r="AZ2" s="29"/>
      <c r="BF2" s="38"/>
      <c r="BG2" s="38"/>
      <c r="BH2" s="38"/>
    </row>
    <row r="3" spans="1:60" ht="6" customHeight="1" thickTop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6"/>
      <c r="Q3" s="86"/>
      <c r="R3" s="86"/>
      <c r="S3" s="86"/>
      <c r="T3" s="86"/>
      <c r="U3" s="86"/>
      <c r="V3" s="86"/>
      <c r="W3" s="86"/>
      <c r="X3" s="86"/>
      <c r="Y3" s="86"/>
      <c r="Z3" s="81"/>
      <c r="AA3" s="81"/>
      <c r="AB3" s="81"/>
      <c r="AC3" s="81"/>
      <c r="AD3" s="81"/>
      <c r="AE3" s="81"/>
      <c r="AF3" s="81"/>
      <c r="AG3" s="81"/>
      <c r="AH3" s="81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BF3" s="38"/>
      <c r="BG3" s="38"/>
      <c r="BH3" s="38"/>
    </row>
    <row r="4" spans="1:60" ht="15" customHeight="1" thickTop="1">
      <c r="A4" s="83"/>
      <c r="B4" s="83"/>
      <c r="C4" s="83"/>
      <c r="D4" s="87"/>
      <c r="E4" s="391" t="s">
        <v>20</v>
      </c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8"/>
    </row>
    <row r="5" spans="1:60" ht="15" customHeight="1">
      <c r="A5" s="83"/>
      <c r="B5" s="83"/>
      <c r="C5" s="83"/>
      <c r="D5" s="87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344" t="s">
        <v>4</v>
      </c>
      <c r="AE5" s="344"/>
      <c r="AF5" s="344"/>
      <c r="AG5" s="344"/>
      <c r="AH5" s="83"/>
      <c r="AI5" s="89" t="s">
        <v>28</v>
      </c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</row>
    <row r="6" spans="1:60" ht="15" customHeight="1">
      <c r="A6" s="83"/>
      <c r="B6" s="90"/>
      <c r="C6" s="91"/>
      <c r="D6" s="9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344" t="s">
        <v>11</v>
      </c>
      <c r="AE6" s="344"/>
      <c r="AF6" s="344"/>
      <c r="AG6" s="344"/>
      <c r="AH6" s="83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</row>
    <row r="7" spans="1:60" ht="15" customHeight="1">
      <c r="A7" s="83"/>
      <c r="B7" s="83" t="s">
        <v>8</v>
      </c>
      <c r="C7" s="91"/>
      <c r="D7" s="91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93"/>
      <c r="AC7" s="83"/>
      <c r="AD7" s="344" t="s">
        <v>11</v>
      </c>
      <c r="AE7" s="344"/>
      <c r="AF7" s="344"/>
      <c r="AG7" s="344"/>
      <c r="AH7" s="83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</row>
    <row r="8" spans="1:60" ht="15" customHeight="1">
      <c r="A8" s="83"/>
      <c r="B8" s="90"/>
      <c r="C8" s="91"/>
      <c r="D8" s="91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93"/>
      <c r="AC8" s="83"/>
      <c r="AD8" s="392" t="s">
        <v>12</v>
      </c>
      <c r="AE8" s="392"/>
      <c r="AF8" s="392"/>
      <c r="AG8" s="392"/>
      <c r="AH8" s="83"/>
      <c r="AI8" s="96" t="s">
        <v>10</v>
      </c>
      <c r="AJ8" s="174"/>
      <c r="AK8" s="174"/>
      <c r="AL8" s="174"/>
      <c r="AM8" s="174"/>
      <c r="AN8" s="97"/>
      <c r="AO8" s="97"/>
      <c r="AP8" s="97"/>
      <c r="AQ8" s="97"/>
      <c r="AR8" s="97"/>
      <c r="AS8" s="97"/>
      <c r="AT8" s="97"/>
      <c r="AU8" s="98"/>
    </row>
    <row r="9" spans="1:60" ht="15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392"/>
      <c r="AE9" s="392"/>
      <c r="AF9" s="392"/>
      <c r="AG9" s="392"/>
      <c r="AH9" s="83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Y9" s="36"/>
      <c r="AZ9" s="36"/>
      <c r="BA9" s="36"/>
      <c r="BB9" s="36"/>
    </row>
    <row r="10" spans="1:60" ht="15" customHeight="1">
      <c r="A10" s="83"/>
      <c r="B10" s="376" t="s">
        <v>1</v>
      </c>
      <c r="C10" s="376"/>
      <c r="D10" s="376"/>
      <c r="E10" s="376"/>
      <c r="F10" s="376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95"/>
      <c r="Z10" s="95"/>
      <c r="AA10" s="83"/>
      <c r="AB10" s="83"/>
      <c r="AC10" s="83"/>
      <c r="AD10" s="392"/>
      <c r="AE10" s="392"/>
      <c r="AF10" s="392"/>
      <c r="AG10" s="392"/>
      <c r="AH10" s="83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Y10" s="36"/>
      <c r="AZ10" s="36"/>
      <c r="BA10" s="36"/>
      <c r="BB10" s="36"/>
    </row>
    <row r="11" spans="1:60" ht="15" customHeight="1" thickBot="1">
      <c r="A11" s="83"/>
      <c r="B11" s="379"/>
      <c r="C11" s="379"/>
      <c r="D11" s="379"/>
      <c r="E11" s="379"/>
      <c r="F11" s="379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</row>
    <row r="12" spans="1:60" ht="15" customHeight="1" thickBo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99"/>
      <c r="Z12" s="99"/>
      <c r="AA12" s="83"/>
      <c r="AB12" s="83"/>
      <c r="AC12" s="83"/>
      <c r="AD12" s="370" t="s">
        <v>21</v>
      </c>
      <c r="AE12" s="371"/>
      <c r="AF12" s="371"/>
      <c r="AG12" s="170"/>
      <c r="AH12" s="170"/>
      <c r="AI12" s="170"/>
      <c r="AJ12" s="170"/>
      <c r="AK12" s="170"/>
      <c r="AL12" s="170"/>
      <c r="AM12" s="371" t="s">
        <v>15</v>
      </c>
      <c r="AN12" s="371"/>
      <c r="AO12" s="371"/>
      <c r="AP12" s="170"/>
      <c r="AQ12" s="170"/>
      <c r="AR12" s="170"/>
      <c r="AS12" s="170"/>
      <c r="AT12" s="170"/>
      <c r="AU12" s="171"/>
    </row>
    <row r="13" spans="1:60" ht="15" customHeight="1">
      <c r="A13" s="83"/>
      <c r="B13" s="372" t="s">
        <v>3</v>
      </c>
      <c r="C13" s="373"/>
      <c r="D13" s="373"/>
      <c r="E13" s="373"/>
      <c r="F13" s="374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2"/>
      <c r="Y13" s="99"/>
      <c r="Z13" s="99"/>
      <c r="AA13" s="83"/>
      <c r="AB13" s="83"/>
      <c r="AC13" s="83"/>
      <c r="AD13" s="387" t="s">
        <v>13</v>
      </c>
      <c r="AE13" s="388"/>
      <c r="AF13" s="388"/>
      <c r="AG13" s="205"/>
      <c r="AH13" s="205"/>
      <c r="AI13" s="205"/>
      <c r="AJ13" s="205"/>
      <c r="AK13" s="205"/>
      <c r="AL13" s="205"/>
      <c r="AM13" s="388" t="s">
        <v>0</v>
      </c>
      <c r="AN13" s="388"/>
      <c r="AO13" s="388"/>
      <c r="AP13" s="206"/>
      <c r="AQ13" s="206"/>
      <c r="AR13" s="206"/>
      <c r="AS13" s="206"/>
      <c r="AT13" s="206"/>
      <c r="AU13" s="207"/>
    </row>
    <row r="14" spans="1:60" ht="15" customHeight="1">
      <c r="A14" s="83"/>
      <c r="B14" s="375"/>
      <c r="C14" s="376"/>
      <c r="D14" s="376"/>
      <c r="E14" s="376"/>
      <c r="F14" s="377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4"/>
      <c r="Y14" s="83"/>
      <c r="Z14" s="83"/>
      <c r="AA14" s="83"/>
      <c r="AB14" s="83"/>
      <c r="AC14" s="83"/>
      <c r="AD14" s="387" t="s">
        <v>6</v>
      </c>
      <c r="AE14" s="388"/>
      <c r="AF14" s="388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7"/>
    </row>
    <row r="15" spans="1:60" ht="15" customHeight="1" thickBot="1">
      <c r="A15" s="83"/>
      <c r="B15" s="378"/>
      <c r="C15" s="379"/>
      <c r="D15" s="379"/>
      <c r="E15" s="379"/>
      <c r="F15" s="380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6"/>
      <c r="Y15" s="83"/>
      <c r="Z15" s="83"/>
      <c r="AA15" s="83"/>
      <c r="AB15" s="83"/>
      <c r="AC15" s="83"/>
      <c r="AD15" s="389" t="s">
        <v>14</v>
      </c>
      <c r="AE15" s="390"/>
      <c r="AF15" s="39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1"/>
    </row>
    <row r="16" spans="1:60" ht="6" customHeight="1">
      <c r="A16" s="83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</row>
    <row r="17" spans="1:47" ht="19.5" customHeight="1">
      <c r="A17" s="83"/>
      <c r="B17" s="83"/>
      <c r="C17" s="359" t="s">
        <v>16</v>
      </c>
      <c r="D17" s="360"/>
      <c r="E17" s="360"/>
      <c r="F17" s="361"/>
      <c r="G17" s="186"/>
      <c r="H17" s="187"/>
      <c r="I17" s="187"/>
      <c r="J17" s="187"/>
      <c r="K17" s="187"/>
      <c r="L17" s="187"/>
      <c r="M17" s="187"/>
      <c r="N17" s="359" t="s">
        <v>35</v>
      </c>
      <c r="O17" s="360"/>
      <c r="P17" s="360"/>
      <c r="Q17" s="361"/>
      <c r="R17" s="362" t="s">
        <v>31</v>
      </c>
      <c r="S17" s="362"/>
      <c r="T17" s="362"/>
      <c r="U17" s="362"/>
      <c r="V17" s="362"/>
      <c r="W17" s="362"/>
      <c r="X17" s="362"/>
      <c r="Y17" s="362"/>
      <c r="Z17" s="362"/>
      <c r="AA17" s="362"/>
      <c r="AB17" s="362" t="s">
        <v>32</v>
      </c>
      <c r="AC17" s="362"/>
      <c r="AD17" s="362"/>
      <c r="AE17" s="362"/>
      <c r="AF17" s="362"/>
      <c r="AG17" s="362"/>
      <c r="AH17" s="362"/>
      <c r="AI17" s="362"/>
      <c r="AJ17" s="362"/>
      <c r="AK17" s="362" t="s">
        <v>33</v>
      </c>
      <c r="AL17" s="362"/>
      <c r="AM17" s="362"/>
      <c r="AN17" s="362"/>
      <c r="AO17" s="362"/>
      <c r="AP17" s="362"/>
      <c r="AQ17" s="362"/>
      <c r="AR17" s="362"/>
      <c r="AS17" s="362"/>
      <c r="AT17" s="369"/>
      <c r="AU17" s="83"/>
    </row>
    <row r="18" spans="1:47" ht="19.5" customHeight="1">
      <c r="A18" s="83"/>
      <c r="B18" s="83"/>
      <c r="C18" s="101"/>
      <c r="D18" s="102"/>
      <c r="E18" s="335" t="s">
        <v>23</v>
      </c>
      <c r="F18" s="335"/>
      <c r="G18" s="335"/>
      <c r="H18" s="335"/>
      <c r="I18" s="335"/>
      <c r="J18" s="335"/>
      <c r="K18" s="335"/>
      <c r="L18" s="102"/>
      <c r="M18" s="102"/>
      <c r="N18" s="323"/>
      <c r="O18" s="324"/>
      <c r="P18" s="324"/>
      <c r="Q18" s="103" t="s">
        <v>58</v>
      </c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42"/>
      <c r="AU18" s="83"/>
    </row>
    <row r="19" spans="1:47" ht="19.5" customHeight="1">
      <c r="A19" s="83"/>
      <c r="B19" s="83"/>
      <c r="C19" s="104"/>
      <c r="D19" s="105"/>
      <c r="E19" s="343" t="s">
        <v>24</v>
      </c>
      <c r="F19" s="343"/>
      <c r="G19" s="343"/>
      <c r="H19" s="343"/>
      <c r="I19" s="343"/>
      <c r="J19" s="343"/>
      <c r="K19" s="343"/>
      <c r="L19" s="105"/>
      <c r="M19" s="105"/>
      <c r="N19" s="325"/>
      <c r="O19" s="326"/>
      <c r="P19" s="326"/>
      <c r="Q19" s="106" t="s">
        <v>58</v>
      </c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4"/>
      <c r="AU19" s="107"/>
    </row>
    <row r="20" spans="1:47" ht="19.5" customHeight="1" thickBot="1">
      <c r="A20" s="83"/>
      <c r="B20" s="83"/>
      <c r="C20" s="108"/>
      <c r="D20" s="109"/>
      <c r="E20" s="365" t="s">
        <v>25</v>
      </c>
      <c r="F20" s="365"/>
      <c r="G20" s="365"/>
      <c r="H20" s="365"/>
      <c r="I20" s="365"/>
      <c r="J20" s="365"/>
      <c r="K20" s="365"/>
      <c r="L20" s="109"/>
      <c r="M20" s="109"/>
      <c r="N20" s="327"/>
      <c r="O20" s="328"/>
      <c r="P20" s="328"/>
      <c r="Q20" s="110" t="s">
        <v>58</v>
      </c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366"/>
      <c r="AC20" s="366"/>
      <c r="AD20" s="366"/>
      <c r="AE20" s="366"/>
      <c r="AF20" s="366"/>
      <c r="AG20" s="366"/>
      <c r="AH20" s="366"/>
      <c r="AI20" s="366"/>
      <c r="AJ20" s="366"/>
      <c r="AK20" s="367"/>
      <c r="AL20" s="367"/>
      <c r="AM20" s="367"/>
      <c r="AN20" s="367"/>
      <c r="AO20" s="367"/>
      <c r="AP20" s="367"/>
      <c r="AQ20" s="367"/>
      <c r="AR20" s="367"/>
      <c r="AS20" s="367"/>
      <c r="AT20" s="368"/>
      <c r="AU20" s="83"/>
    </row>
    <row r="21" spans="1:47" ht="19.5" customHeight="1" thickBot="1">
      <c r="A21" s="83"/>
      <c r="B21" s="83"/>
      <c r="C21" s="101"/>
      <c r="D21" s="102"/>
      <c r="E21" s="335" t="s">
        <v>26</v>
      </c>
      <c r="F21" s="335"/>
      <c r="G21" s="335"/>
      <c r="H21" s="335"/>
      <c r="I21" s="335"/>
      <c r="J21" s="335"/>
      <c r="K21" s="335"/>
      <c r="L21" s="102"/>
      <c r="M21" s="102"/>
      <c r="N21" s="329"/>
      <c r="O21" s="330"/>
      <c r="P21" s="330"/>
      <c r="Q21" s="103" t="s">
        <v>58</v>
      </c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7"/>
      <c r="AK21" s="338"/>
      <c r="AL21" s="339"/>
      <c r="AM21" s="339"/>
      <c r="AN21" s="339"/>
      <c r="AO21" s="339"/>
      <c r="AP21" s="339"/>
      <c r="AQ21" s="339"/>
      <c r="AR21" s="339"/>
      <c r="AS21" s="339"/>
      <c r="AT21" s="340"/>
      <c r="AU21" s="83"/>
    </row>
    <row r="22" spans="1:47" ht="19.5" customHeight="1">
      <c r="A22" s="83"/>
      <c r="B22" s="83"/>
      <c r="C22" s="101"/>
      <c r="D22" s="102"/>
      <c r="E22" s="341" t="s">
        <v>27</v>
      </c>
      <c r="F22" s="341"/>
      <c r="G22" s="341"/>
      <c r="H22" s="341"/>
      <c r="I22" s="341"/>
      <c r="J22" s="341"/>
      <c r="K22" s="341"/>
      <c r="L22" s="102"/>
      <c r="M22" s="102"/>
      <c r="N22" s="323"/>
      <c r="O22" s="324"/>
      <c r="P22" s="324"/>
      <c r="Q22" s="103" t="s">
        <v>58</v>
      </c>
      <c r="R22" s="336" t="str">
        <f>IF(R18=0,"",R18-R19)</f>
        <v/>
      </c>
      <c r="S22" s="336"/>
      <c r="T22" s="336"/>
      <c r="U22" s="336"/>
      <c r="V22" s="336"/>
      <c r="W22" s="336"/>
      <c r="X22" s="336"/>
      <c r="Y22" s="336"/>
      <c r="Z22" s="336"/>
      <c r="AA22" s="336"/>
      <c r="AB22" s="336" t="str">
        <f>IF(R22="","",R22*0.1)</f>
        <v/>
      </c>
      <c r="AC22" s="336"/>
      <c r="AD22" s="336"/>
      <c r="AE22" s="336"/>
      <c r="AF22" s="336"/>
      <c r="AG22" s="336"/>
      <c r="AH22" s="336"/>
      <c r="AI22" s="336"/>
      <c r="AJ22" s="336"/>
      <c r="AK22" s="336" t="str">
        <f>IF(R22="","",SUM(R22,AB22))</f>
        <v/>
      </c>
      <c r="AL22" s="336"/>
      <c r="AM22" s="336"/>
      <c r="AN22" s="336"/>
      <c r="AO22" s="336"/>
      <c r="AP22" s="336"/>
      <c r="AQ22" s="336"/>
      <c r="AR22" s="336"/>
      <c r="AS22" s="336"/>
      <c r="AT22" s="342"/>
      <c r="AU22" s="83"/>
    </row>
    <row r="23" spans="1:47" ht="6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111"/>
      <c r="AH23" s="111"/>
      <c r="AI23" s="111"/>
      <c r="AJ23" s="112"/>
      <c r="AK23" s="112"/>
      <c r="AL23" s="112"/>
      <c r="AM23" s="112"/>
      <c r="AN23" s="112"/>
      <c r="AO23" s="112"/>
      <c r="AP23" s="112"/>
      <c r="AQ23" s="112"/>
      <c r="AR23" s="112"/>
      <c r="AS23" s="83"/>
      <c r="AT23" s="83"/>
      <c r="AU23" s="83"/>
    </row>
    <row r="24" spans="1:47" s="39" customFormat="1" ht="20.100000000000001" customHeight="1">
      <c r="A24" s="113"/>
      <c r="B24" s="113"/>
      <c r="C24" s="347" t="s">
        <v>5</v>
      </c>
      <c r="D24" s="350" t="s">
        <v>29</v>
      </c>
      <c r="E24" s="351"/>
      <c r="F24" s="351"/>
      <c r="G24" s="351"/>
      <c r="H24" s="351"/>
      <c r="I24" s="332" t="s">
        <v>22</v>
      </c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55" t="s">
        <v>18</v>
      </c>
      <c r="X24" s="318"/>
      <c r="Y24" s="319"/>
      <c r="Z24" s="355" t="s">
        <v>17</v>
      </c>
      <c r="AA24" s="318"/>
      <c r="AB24" s="319"/>
      <c r="AC24" s="356" t="s">
        <v>30</v>
      </c>
      <c r="AD24" s="357"/>
      <c r="AE24" s="357"/>
      <c r="AF24" s="357"/>
      <c r="AG24" s="358"/>
      <c r="AH24" s="332" t="s">
        <v>34</v>
      </c>
      <c r="AI24" s="333"/>
      <c r="AJ24" s="333"/>
      <c r="AK24" s="333"/>
      <c r="AL24" s="333"/>
      <c r="AM24" s="334"/>
      <c r="AN24" s="100"/>
      <c r="AO24" s="136"/>
      <c r="AP24" s="136"/>
      <c r="AQ24" s="136"/>
      <c r="AR24" s="136"/>
      <c r="AS24" s="136"/>
      <c r="AT24" s="136"/>
      <c r="AU24" s="113"/>
    </row>
    <row r="25" spans="1:47" s="39" customFormat="1" ht="20.100000000000001" customHeight="1">
      <c r="A25" s="113"/>
      <c r="B25" s="113"/>
      <c r="C25" s="348"/>
      <c r="D25" s="243"/>
      <c r="E25" s="244"/>
      <c r="F25" s="244"/>
      <c r="G25" s="244"/>
      <c r="H25" s="244"/>
      <c r="I25" s="265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89"/>
      <c r="X25" s="290"/>
      <c r="Y25" s="291"/>
      <c r="Z25" s="289"/>
      <c r="AA25" s="290"/>
      <c r="AB25" s="291"/>
      <c r="AC25" s="277"/>
      <c r="AD25" s="278"/>
      <c r="AE25" s="278"/>
      <c r="AF25" s="278"/>
      <c r="AG25" s="279"/>
      <c r="AH25" s="298"/>
      <c r="AI25" s="299"/>
      <c r="AJ25" s="299"/>
      <c r="AK25" s="299"/>
      <c r="AL25" s="299"/>
      <c r="AM25" s="300"/>
      <c r="AN25" s="113"/>
      <c r="AO25" s="136"/>
      <c r="AP25" s="136"/>
      <c r="AQ25" s="136"/>
      <c r="AR25" s="136"/>
      <c r="AS25" s="136"/>
      <c r="AT25" s="136"/>
      <c r="AU25" s="113"/>
    </row>
    <row r="26" spans="1:47" s="39" customFormat="1" ht="20.100000000000001" customHeight="1">
      <c r="A26" s="113"/>
      <c r="B26" s="113"/>
      <c r="C26" s="348"/>
      <c r="D26" s="245"/>
      <c r="E26" s="246"/>
      <c r="F26" s="246"/>
      <c r="G26" s="246"/>
      <c r="H26" s="246"/>
      <c r="I26" s="269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86"/>
      <c r="X26" s="287"/>
      <c r="Y26" s="288"/>
      <c r="Z26" s="286"/>
      <c r="AA26" s="287"/>
      <c r="AB26" s="288"/>
      <c r="AC26" s="274"/>
      <c r="AD26" s="275"/>
      <c r="AE26" s="275"/>
      <c r="AF26" s="275"/>
      <c r="AG26" s="276"/>
      <c r="AH26" s="274"/>
      <c r="AI26" s="275"/>
      <c r="AJ26" s="275"/>
      <c r="AK26" s="275"/>
      <c r="AL26" s="275"/>
      <c r="AM26" s="297"/>
      <c r="AN26" s="113"/>
      <c r="AO26" s="136"/>
      <c r="AP26" s="136"/>
      <c r="AQ26" s="136"/>
      <c r="AR26" s="136"/>
      <c r="AS26" s="136"/>
      <c r="AT26" s="136"/>
      <c r="AU26" s="113"/>
    </row>
    <row r="27" spans="1:47" s="39" customFormat="1" ht="20.100000000000001" customHeight="1">
      <c r="A27" s="113"/>
      <c r="B27" s="113"/>
      <c r="C27" s="349"/>
      <c r="D27" s="255"/>
      <c r="E27" s="256"/>
      <c r="F27" s="256"/>
      <c r="G27" s="256"/>
      <c r="H27" s="256"/>
      <c r="I27" s="267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83"/>
      <c r="X27" s="284"/>
      <c r="Y27" s="285"/>
      <c r="Z27" s="283"/>
      <c r="AA27" s="284"/>
      <c r="AB27" s="285"/>
      <c r="AC27" s="271"/>
      <c r="AD27" s="272"/>
      <c r="AE27" s="272"/>
      <c r="AF27" s="272"/>
      <c r="AG27" s="273"/>
      <c r="AH27" s="271"/>
      <c r="AI27" s="272"/>
      <c r="AJ27" s="272"/>
      <c r="AK27" s="272"/>
      <c r="AL27" s="272"/>
      <c r="AM27" s="295"/>
      <c r="AN27" s="113"/>
      <c r="AO27" s="136"/>
      <c r="AP27" s="136"/>
      <c r="AQ27" s="136"/>
      <c r="AR27" s="136"/>
      <c r="AS27" s="136"/>
      <c r="AT27" s="136"/>
      <c r="AU27" s="113"/>
    </row>
    <row r="28" spans="1:47" s="39" customFormat="1" ht="20.100000000000001" customHeight="1">
      <c r="A28" s="113"/>
      <c r="B28" s="113"/>
      <c r="C28" s="353" t="s">
        <v>59</v>
      </c>
      <c r="D28" s="353"/>
      <c r="E28" s="353"/>
      <c r="F28" s="353"/>
      <c r="G28" s="353"/>
      <c r="H28" s="353"/>
      <c r="I28" s="331"/>
      <c r="J28" s="331"/>
      <c r="K28" s="331"/>
      <c r="L28" s="331"/>
      <c r="M28" s="331"/>
      <c r="N28" s="331"/>
      <c r="O28" s="146" t="s">
        <v>46</v>
      </c>
      <c r="P28" s="354" t="s">
        <v>7</v>
      </c>
      <c r="Q28" s="354"/>
      <c r="R28" s="354"/>
      <c r="S28" s="331"/>
      <c r="T28" s="331"/>
      <c r="U28" s="331"/>
      <c r="V28" s="331"/>
      <c r="W28" s="331"/>
      <c r="X28" s="143" t="s">
        <v>46</v>
      </c>
      <c r="Y28" s="113"/>
      <c r="Z28" s="113"/>
      <c r="AA28" s="113"/>
      <c r="AB28" s="142"/>
      <c r="AC28" s="317" t="s">
        <v>63</v>
      </c>
      <c r="AD28" s="318"/>
      <c r="AE28" s="318"/>
      <c r="AF28" s="318"/>
      <c r="AG28" s="319"/>
      <c r="AH28" s="320"/>
      <c r="AI28" s="321"/>
      <c r="AJ28" s="321"/>
      <c r="AK28" s="321"/>
      <c r="AL28" s="321"/>
      <c r="AM28" s="322"/>
      <c r="AN28" s="113"/>
      <c r="AO28" s="136"/>
      <c r="AP28" s="136"/>
      <c r="AQ28" s="136"/>
      <c r="AR28" s="136"/>
      <c r="AS28" s="136"/>
      <c r="AT28" s="136"/>
      <c r="AU28" s="113"/>
    </row>
    <row r="29" spans="1:47" s="39" customFormat="1" ht="6" customHeight="1">
      <c r="A29" s="113"/>
      <c r="B29" s="113"/>
      <c r="C29" s="134"/>
      <c r="D29" s="134"/>
      <c r="E29" s="134"/>
      <c r="F29" s="134"/>
      <c r="G29" s="134"/>
      <c r="H29" s="134"/>
      <c r="I29" s="143"/>
      <c r="J29" s="143"/>
      <c r="K29" s="143"/>
      <c r="L29" s="143"/>
      <c r="M29" s="143"/>
      <c r="N29" s="143"/>
      <c r="O29" s="143"/>
      <c r="P29" s="134"/>
      <c r="Q29" s="134"/>
      <c r="R29" s="134"/>
      <c r="S29" s="143"/>
      <c r="T29" s="143"/>
      <c r="U29" s="143"/>
      <c r="V29" s="143"/>
      <c r="W29" s="143"/>
      <c r="X29" s="143"/>
      <c r="Y29" s="113"/>
      <c r="Z29" s="113"/>
      <c r="AA29" s="113"/>
      <c r="AB29" s="134"/>
      <c r="AC29" s="133"/>
      <c r="AD29" s="133"/>
      <c r="AE29" s="133"/>
      <c r="AF29" s="133"/>
      <c r="AG29" s="144"/>
      <c r="AH29" s="145"/>
      <c r="AI29" s="145"/>
      <c r="AJ29" s="145"/>
      <c r="AK29" s="145"/>
      <c r="AL29" s="145"/>
      <c r="AM29" s="145"/>
      <c r="AN29" s="113"/>
      <c r="AO29" s="136"/>
      <c r="AP29" s="136"/>
      <c r="AQ29" s="136"/>
      <c r="AR29" s="136"/>
      <c r="AS29" s="136"/>
      <c r="AT29" s="136"/>
      <c r="AU29" s="113"/>
    </row>
    <row r="30" spans="1:47" s="39" customFormat="1" ht="20.100000000000001" customHeight="1">
      <c r="A30" s="113"/>
      <c r="B30" s="113"/>
      <c r="C30" s="347" t="s">
        <v>60</v>
      </c>
      <c r="D30" s="350" t="s">
        <v>29</v>
      </c>
      <c r="E30" s="351"/>
      <c r="F30" s="351"/>
      <c r="G30" s="351"/>
      <c r="H30" s="351"/>
      <c r="I30" s="332" t="s">
        <v>61</v>
      </c>
      <c r="J30" s="333"/>
      <c r="K30" s="333"/>
      <c r="L30" s="333"/>
      <c r="M30" s="333"/>
      <c r="N30" s="333"/>
      <c r="O30" s="352"/>
      <c r="P30" s="332" t="s">
        <v>62</v>
      </c>
      <c r="Q30" s="333"/>
      <c r="R30" s="333"/>
      <c r="S30" s="333"/>
      <c r="T30" s="333"/>
      <c r="U30" s="334"/>
      <c r="V30" s="350" t="s">
        <v>29</v>
      </c>
      <c r="W30" s="351"/>
      <c r="X30" s="351"/>
      <c r="Y30" s="351"/>
      <c r="Z30" s="351"/>
      <c r="AA30" s="332" t="s">
        <v>61</v>
      </c>
      <c r="AB30" s="333"/>
      <c r="AC30" s="333"/>
      <c r="AD30" s="333"/>
      <c r="AE30" s="333"/>
      <c r="AF30" s="333"/>
      <c r="AG30" s="352"/>
      <c r="AH30" s="332" t="s">
        <v>62</v>
      </c>
      <c r="AI30" s="333"/>
      <c r="AJ30" s="333"/>
      <c r="AK30" s="333"/>
      <c r="AL30" s="333"/>
      <c r="AM30" s="334"/>
      <c r="AN30" s="137"/>
      <c r="AO30" s="138"/>
      <c r="AP30" s="138"/>
      <c r="AQ30" s="138"/>
      <c r="AR30" s="138"/>
      <c r="AS30" s="138"/>
      <c r="AT30" s="136"/>
      <c r="AU30" s="113"/>
    </row>
    <row r="31" spans="1:47" s="39" customFormat="1" ht="20.100000000000001" customHeight="1">
      <c r="A31" s="113"/>
      <c r="B31" s="113"/>
      <c r="C31" s="348"/>
      <c r="D31" s="247"/>
      <c r="E31" s="248"/>
      <c r="F31" s="248"/>
      <c r="G31" s="248"/>
      <c r="H31" s="248"/>
      <c r="I31" s="312"/>
      <c r="J31" s="313"/>
      <c r="K31" s="313"/>
      <c r="L31" s="313"/>
      <c r="M31" s="313"/>
      <c r="N31" s="313"/>
      <c r="O31" s="313"/>
      <c r="P31" s="298"/>
      <c r="Q31" s="299"/>
      <c r="R31" s="299"/>
      <c r="S31" s="299"/>
      <c r="T31" s="299"/>
      <c r="U31" s="300"/>
      <c r="V31" s="247"/>
      <c r="W31" s="248"/>
      <c r="X31" s="248"/>
      <c r="Y31" s="248"/>
      <c r="Z31" s="248"/>
      <c r="AA31" s="312"/>
      <c r="AB31" s="313"/>
      <c r="AC31" s="313"/>
      <c r="AD31" s="313"/>
      <c r="AE31" s="313"/>
      <c r="AF31" s="313"/>
      <c r="AG31" s="314"/>
      <c r="AH31" s="299"/>
      <c r="AI31" s="299"/>
      <c r="AJ31" s="299"/>
      <c r="AK31" s="299"/>
      <c r="AL31" s="299"/>
      <c r="AM31" s="300"/>
      <c r="AN31" s="139"/>
      <c r="AO31" s="113"/>
      <c r="AP31" s="113"/>
      <c r="AQ31" s="113"/>
      <c r="AR31" s="113"/>
      <c r="AS31" s="113"/>
      <c r="AT31" s="136"/>
      <c r="AU31" s="113"/>
    </row>
    <row r="32" spans="1:47" s="39" customFormat="1" ht="20.100000000000001" customHeight="1">
      <c r="A32" s="113"/>
      <c r="B32" s="113"/>
      <c r="C32" s="348"/>
      <c r="D32" s="249"/>
      <c r="E32" s="250"/>
      <c r="F32" s="250"/>
      <c r="G32" s="250"/>
      <c r="H32" s="250"/>
      <c r="I32" s="310"/>
      <c r="J32" s="311"/>
      <c r="K32" s="311"/>
      <c r="L32" s="311"/>
      <c r="M32" s="311"/>
      <c r="N32" s="311"/>
      <c r="O32" s="311"/>
      <c r="P32" s="305"/>
      <c r="Q32" s="306"/>
      <c r="R32" s="306"/>
      <c r="S32" s="306"/>
      <c r="T32" s="306"/>
      <c r="U32" s="307"/>
      <c r="V32" s="249"/>
      <c r="W32" s="250"/>
      <c r="X32" s="250"/>
      <c r="Y32" s="250"/>
      <c r="Z32" s="250"/>
      <c r="AA32" s="310"/>
      <c r="AB32" s="311"/>
      <c r="AC32" s="311"/>
      <c r="AD32" s="311"/>
      <c r="AE32" s="311"/>
      <c r="AF32" s="311"/>
      <c r="AG32" s="315"/>
      <c r="AH32" s="306"/>
      <c r="AI32" s="306"/>
      <c r="AJ32" s="306"/>
      <c r="AK32" s="306"/>
      <c r="AL32" s="306"/>
      <c r="AM32" s="306"/>
      <c r="AN32" s="137"/>
      <c r="AO32" s="138"/>
      <c r="AP32" s="138"/>
      <c r="AQ32" s="138"/>
      <c r="AR32" s="138"/>
      <c r="AS32" s="138"/>
      <c r="AT32" s="136"/>
      <c r="AU32" s="113"/>
    </row>
    <row r="33" spans="1:47" s="39" customFormat="1" ht="20.100000000000001" customHeight="1">
      <c r="A33" s="113"/>
      <c r="B33" s="113"/>
      <c r="C33" s="349"/>
      <c r="D33" s="251"/>
      <c r="E33" s="252"/>
      <c r="F33" s="252"/>
      <c r="G33" s="252"/>
      <c r="H33" s="252"/>
      <c r="I33" s="308"/>
      <c r="J33" s="309"/>
      <c r="K33" s="309"/>
      <c r="L33" s="309"/>
      <c r="M33" s="309"/>
      <c r="N33" s="309"/>
      <c r="O33" s="309"/>
      <c r="P33" s="303"/>
      <c r="Q33" s="259"/>
      <c r="R33" s="259"/>
      <c r="S33" s="259"/>
      <c r="T33" s="259"/>
      <c r="U33" s="304"/>
      <c r="V33" s="251"/>
      <c r="W33" s="252"/>
      <c r="X33" s="252"/>
      <c r="Y33" s="252"/>
      <c r="Z33" s="252"/>
      <c r="AA33" s="308"/>
      <c r="AB33" s="309"/>
      <c r="AC33" s="309"/>
      <c r="AD33" s="309"/>
      <c r="AE33" s="309"/>
      <c r="AF33" s="309"/>
      <c r="AG33" s="316"/>
      <c r="AH33" s="259"/>
      <c r="AI33" s="259"/>
      <c r="AJ33" s="259"/>
      <c r="AK33" s="259"/>
      <c r="AL33" s="259"/>
      <c r="AM33" s="259"/>
      <c r="AN33" s="140"/>
      <c r="AO33" s="141"/>
      <c r="AP33" s="141"/>
      <c r="AQ33" s="141"/>
      <c r="AR33" s="141"/>
      <c r="AS33" s="141"/>
      <c r="AT33" s="136"/>
      <c r="AU33" s="113"/>
    </row>
    <row r="34" spans="1:47" s="39" customFormat="1" ht="20.100000000000001" customHeight="1">
      <c r="A34" s="113"/>
      <c r="B34" s="113"/>
      <c r="C34" s="114" t="s">
        <v>64</v>
      </c>
      <c r="D34" s="114"/>
      <c r="E34" s="132"/>
      <c r="F34" s="132"/>
      <c r="G34" s="132"/>
      <c r="H34" s="130"/>
      <c r="I34" s="130"/>
      <c r="J34" s="130"/>
      <c r="K34" s="130"/>
      <c r="L34" s="130"/>
      <c r="M34" s="130"/>
      <c r="N34" s="130"/>
      <c r="O34" s="113"/>
      <c r="P34" s="132"/>
      <c r="Q34" s="132"/>
      <c r="R34" s="132"/>
      <c r="S34" s="130"/>
      <c r="T34" s="130"/>
      <c r="U34" s="130"/>
      <c r="V34" s="130"/>
      <c r="W34" s="130"/>
      <c r="X34" s="130"/>
      <c r="Y34" s="113"/>
      <c r="Z34" s="113"/>
      <c r="AA34" s="113"/>
      <c r="AB34" s="133"/>
      <c r="AC34" s="317" t="s">
        <v>65</v>
      </c>
      <c r="AD34" s="318"/>
      <c r="AE34" s="318"/>
      <c r="AF34" s="318"/>
      <c r="AG34" s="319"/>
      <c r="AH34" s="320"/>
      <c r="AI34" s="321"/>
      <c r="AJ34" s="321"/>
      <c r="AK34" s="321"/>
      <c r="AL34" s="321"/>
      <c r="AM34" s="322"/>
      <c r="AN34" s="136"/>
      <c r="AO34" s="136"/>
      <c r="AP34" s="136"/>
      <c r="AQ34" s="136"/>
      <c r="AR34" s="136"/>
      <c r="AS34" s="136"/>
      <c r="AT34" s="136"/>
      <c r="AU34" s="113"/>
    </row>
    <row r="35" spans="1:47" s="39" customFormat="1" ht="20.100000000000001" customHeight="1">
      <c r="A35" s="113"/>
      <c r="B35" s="113"/>
      <c r="C35" s="114"/>
      <c r="D35" s="132"/>
      <c r="E35" s="132"/>
      <c r="F35" s="132"/>
      <c r="G35" s="132"/>
      <c r="H35" s="130"/>
      <c r="I35" s="130"/>
      <c r="J35" s="130"/>
      <c r="K35" s="130"/>
      <c r="L35" s="130"/>
      <c r="M35" s="130"/>
      <c r="N35" s="130"/>
      <c r="O35" s="113"/>
      <c r="P35" s="132"/>
      <c r="Q35" s="132"/>
      <c r="R35" s="132"/>
      <c r="S35" s="130"/>
      <c r="T35" s="130"/>
      <c r="U35" s="130"/>
      <c r="V35" s="130"/>
      <c r="W35" s="130"/>
      <c r="X35" s="130"/>
      <c r="Y35" s="113"/>
      <c r="Z35" s="113"/>
      <c r="AA35" s="113"/>
      <c r="AB35" s="134"/>
      <c r="AC35" s="134"/>
      <c r="AD35" s="134"/>
      <c r="AE35" s="134"/>
      <c r="AF35" s="134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13"/>
    </row>
  </sheetData>
  <sheetProtection formatCells="0"/>
  <mergeCells count="121">
    <mergeCell ref="E4:P5"/>
    <mergeCell ref="AD6:AG6"/>
    <mergeCell ref="AD7:AG7"/>
    <mergeCell ref="AD8:AG10"/>
    <mergeCell ref="AJ8:AM8"/>
    <mergeCell ref="AI9:AU9"/>
    <mergeCell ref="B10:F11"/>
    <mergeCell ref="G10:X11"/>
    <mergeCell ref="C1:H2"/>
    <mergeCell ref="R1:AD2"/>
    <mergeCell ref="AK1:AM1"/>
    <mergeCell ref="AN1:AP1"/>
    <mergeCell ref="AK2:AM2"/>
    <mergeCell ref="AN2:AP2"/>
    <mergeCell ref="AI10:AU10"/>
    <mergeCell ref="AD12:AF12"/>
    <mergeCell ref="AG12:AL12"/>
    <mergeCell ref="AM12:AO12"/>
    <mergeCell ref="AP12:AU12"/>
    <mergeCell ref="B13:F15"/>
    <mergeCell ref="G13:X15"/>
    <mergeCell ref="AD13:AF13"/>
    <mergeCell ref="AG13:AL13"/>
    <mergeCell ref="AM13:AO13"/>
    <mergeCell ref="AP13:AU13"/>
    <mergeCell ref="AD14:AF14"/>
    <mergeCell ref="AG14:AU14"/>
    <mergeCell ref="AD15:AF15"/>
    <mergeCell ref="AG15:AU15"/>
    <mergeCell ref="C17:F17"/>
    <mergeCell ref="G17:M17"/>
    <mergeCell ref="N17:Q17"/>
    <mergeCell ref="R17:AA17"/>
    <mergeCell ref="AB17:AJ17"/>
    <mergeCell ref="R19:AA19"/>
    <mergeCell ref="AB19:AJ19"/>
    <mergeCell ref="AK19:AT19"/>
    <mergeCell ref="E20:K20"/>
    <mergeCell ref="R20:AA20"/>
    <mergeCell ref="AB20:AJ20"/>
    <mergeCell ref="AK20:AT20"/>
    <mergeCell ref="AK17:AT17"/>
    <mergeCell ref="E18:K18"/>
    <mergeCell ref="R18:AA18"/>
    <mergeCell ref="AB18:AJ18"/>
    <mergeCell ref="AK18:AT18"/>
    <mergeCell ref="D25:H25"/>
    <mergeCell ref="I25:V25"/>
    <mergeCell ref="W25:Y25"/>
    <mergeCell ref="Z25:AB25"/>
    <mergeCell ref="AC25:AG25"/>
    <mergeCell ref="AH25:AM25"/>
    <mergeCell ref="C24:C27"/>
    <mergeCell ref="D24:H24"/>
    <mergeCell ref="I24:V24"/>
    <mergeCell ref="W24:Y24"/>
    <mergeCell ref="Z24:AB24"/>
    <mergeCell ref="AC24:AG24"/>
    <mergeCell ref="D26:H26"/>
    <mergeCell ref="I26:V26"/>
    <mergeCell ref="W26:Y26"/>
    <mergeCell ref="Z26:AB26"/>
    <mergeCell ref="P28:R28"/>
    <mergeCell ref="AC28:AG28"/>
    <mergeCell ref="AH28:AM28"/>
    <mergeCell ref="AC26:AG26"/>
    <mergeCell ref="AH26:AM26"/>
    <mergeCell ref="D27:H27"/>
    <mergeCell ref="I27:V27"/>
    <mergeCell ref="W27:Y27"/>
    <mergeCell ref="Z27:AB27"/>
    <mergeCell ref="AC27:AG27"/>
    <mergeCell ref="AH27:AM27"/>
    <mergeCell ref="I31:O31"/>
    <mergeCell ref="P31:U31"/>
    <mergeCell ref="V31:Z31"/>
    <mergeCell ref="AA31:AG31"/>
    <mergeCell ref="AH31:AM31"/>
    <mergeCell ref="AD5:AG5"/>
    <mergeCell ref="AJ5:AU5"/>
    <mergeCell ref="AI6:AU7"/>
    <mergeCell ref="C30:C33"/>
    <mergeCell ref="D30:H30"/>
    <mergeCell ref="I30:O30"/>
    <mergeCell ref="P30:U30"/>
    <mergeCell ref="V30:Z30"/>
    <mergeCell ref="AA30:AG30"/>
    <mergeCell ref="D32:H32"/>
    <mergeCell ref="I32:O32"/>
    <mergeCell ref="P32:U32"/>
    <mergeCell ref="V32:Z32"/>
    <mergeCell ref="D33:H33"/>
    <mergeCell ref="I33:O33"/>
    <mergeCell ref="P33:U33"/>
    <mergeCell ref="V33:Z33"/>
    <mergeCell ref="AA33:AG33"/>
    <mergeCell ref="C28:H28"/>
    <mergeCell ref="AC34:AG34"/>
    <mergeCell ref="AH34:AM34"/>
    <mergeCell ref="N18:P18"/>
    <mergeCell ref="N19:P19"/>
    <mergeCell ref="N20:P20"/>
    <mergeCell ref="N21:P21"/>
    <mergeCell ref="N22:P22"/>
    <mergeCell ref="I28:N28"/>
    <mergeCell ref="S28:W28"/>
    <mergeCell ref="AA32:AG32"/>
    <mergeCell ref="AH32:AM32"/>
    <mergeCell ref="AH24:AM24"/>
    <mergeCell ref="E21:K21"/>
    <mergeCell ref="R21:AA21"/>
    <mergeCell ref="AB21:AJ21"/>
    <mergeCell ref="AK21:AT21"/>
    <mergeCell ref="E22:K22"/>
    <mergeCell ref="R22:AA22"/>
    <mergeCell ref="AB22:AJ22"/>
    <mergeCell ref="AK22:AT22"/>
    <mergeCell ref="E19:K19"/>
    <mergeCell ref="AH33:AM33"/>
    <mergeCell ref="AH30:AM30"/>
    <mergeCell ref="D31:H31"/>
  </mergeCells>
  <phoneticPr fontId="1"/>
  <dataValidations count="2">
    <dataValidation imeMode="off" allowBlank="1" showInputMessage="1" showErrorMessage="1" sqref="AQ1" xr:uid="{95EC182F-76AC-4407-A1BC-52750A5A3358}"/>
    <dataValidation type="textLength" operator="equal" allowBlank="1" showInputMessage="1" showErrorMessage="1" errorTitle="登録番号（13桁）" error="13桁の登録番号を入力してください。" sqref="AJ5" xr:uid="{F72CD4C5-74EE-44F1-BA71-7C2D33FB5914}">
      <formula1>13</formula1>
    </dataValidation>
  </dataValidations>
  <printOptions horizontalCentered="1"/>
  <pageMargins left="0.59055118110236227" right="0.59055118110236227" top="0.59055118110236227" bottom="0.47244094488188981" header="0" footer="0.23622047244094491"/>
  <pageSetup paperSize="9" orientation="landscape" blackAndWhite="1" errors="blank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3CE49-D3D8-48F7-836E-0FC21CDF45F1}">
  <dimension ref="A1"/>
  <sheetViews>
    <sheetView workbookViewId="0">
      <selection activeCell="U33" sqref="U33"/>
    </sheetView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F2B03-42A1-43B8-9C5D-80EA5F1303BF}">
  <sheetPr>
    <tabColor theme="8" tint="0.79998168889431442"/>
  </sheetPr>
  <dimension ref="A1:BH35"/>
  <sheetViews>
    <sheetView workbookViewId="0">
      <selection activeCell="BR24" sqref="BR24"/>
    </sheetView>
  </sheetViews>
  <sheetFormatPr defaultColWidth="9" defaultRowHeight="15" customHeight="1"/>
  <cols>
    <col min="1" max="96" width="2.625" style="37" customWidth="1"/>
    <col min="97" max="16384" width="9" style="37"/>
  </cols>
  <sheetData>
    <row r="1" spans="1:60" ht="15" customHeight="1">
      <c r="A1" s="1"/>
      <c r="B1" s="1"/>
      <c r="C1" s="165"/>
      <c r="D1" s="165"/>
      <c r="E1" s="165"/>
      <c r="F1" s="165"/>
      <c r="G1" s="165"/>
      <c r="H1" s="165"/>
      <c r="I1" s="1"/>
      <c r="J1" s="1"/>
      <c r="K1" s="1"/>
      <c r="L1" s="1"/>
      <c r="M1" s="1"/>
      <c r="N1" s="1"/>
      <c r="O1" s="1"/>
      <c r="P1" s="1"/>
      <c r="Q1" s="1"/>
      <c r="R1" s="166" t="s">
        <v>9</v>
      </c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30"/>
      <c r="AF1" s="1"/>
      <c r="AG1" s="1"/>
      <c r="AH1" s="1"/>
      <c r="AI1" s="1"/>
      <c r="AJ1" s="2"/>
      <c r="AK1" s="178" t="s">
        <v>42</v>
      </c>
      <c r="AL1" s="178"/>
      <c r="AM1" s="178"/>
      <c r="AN1" s="429">
        <v>2023</v>
      </c>
      <c r="AO1" s="429"/>
      <c r="AP1" s="429"/>
      <c r="AQ1" s="31" t="s">
        <v>38</v>
      </c>
      <c r="AR1" s="42" t="s">
        <v>39</v>
      </c>
      <c r="AS1" s="34" t="s">
        <v>37</v>
      </c>
      <c r="AT1" s="42" t="s">
        <v>40</v>
      </c>
      <c r="AU1" s="35" t="s">
        <v>36</v>
      </c>
      <c r="AZ1" s="29"/>
    </row>
    <row r="2" spans="1:60" ht="15" customHeight="1" thickBot="1">
      <c r="A2" s="1"/>
      <c r="B2" s="1"/>
      <c r="C2" s="165"/>
      <c r="D2" s="165"/>
      <c r="E2" s="165"/>
      <c r="F2" s="165"/>
      <c r="G2" s="165"/>
      <c r="H2" s="165"/>
      <c r="I2" s="1"/>
      <c r="J2" s="1"/>
      <c r="K2" s="1"/>
      <c r="L2" s="1"/>
      <c r="M2" s="1"/>
      <c r="N2" s="1"/>
      <c r="O2" s="1"/>
      <c r="P2" s="1"/>
      <c r="Q2" s="1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30"/>
      <c r="AF2" s="1"/>
      <c r="AG2" s="1"/>
      <c r="AH2" s="1"/>
      <c r="AI2" s="1"/>
      <c r="AJ2" s="2"/>
      <c r="AK2" s="178" t="s">
        <v>43</v>
      </c>
      <c r="AL2" s="178"/>
      <c r="AM2" s="178"/>
      <c r="AN2" s="429">
        <v>2023</v>
      </c>
      <c r="AO2" s="429"/>
      <c r="AP2" s="429"/>
      <c r="AQ2" s="31" t="s">
        <v>38</v>
      </c>
      <c r="AR2" s="42" t="s">
        <v>41</v>
      </c>
      <c r="AS2" s="34" t="s">
        <v>37</v>
      </c>
      <c r="AT2" s="43" t="s">
        <v>44</v>
      </c>
      <c r="AU2" s="35" t="s">
        <v>36</v>
      </c>
      <c r="AZ2" s="29"/>
      <c r="BF2" s="38"/>
      <c r="BG2" s="38"/>
      <c r="BH2" s="38"/>
    </row>
    <row r="3" spans="1:60" ht="6" customHeight="1" thickTop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"/>
      <c r="Q3" s="4"/>
      <c r="R3" s="4"/>
      <c r="S3" s="4"/>
      <c r="T3" s="4"/>
      <c r="U3" s="4"/>
      <c r="V3" s="4"/>
      <c r="W3" s="4"/>
      <c r="X3" s="4"/>
      <c r="Y3" s="4"/>
      <c r="Z3" s="1"/>
      <c r="AA3" s="1"/>
      <c r="AB3" s="1"/>
      <c r="AC3" s="1"/>
      <c r="AD3" s="1"/>
      <c r="AE3" s="1"/>
      <c r="AF3" s="1"/>
      <c r="AG3" s="1"/>
      <c r="AH3" s="1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BF3" s="38"/>
      <c r="BG3" s="38"/>
      <c r="BH3" s="38"/>
    </row>
    <row r="4" spans="1:60" ht="15" customHeight="1">
      <c r="A4" s="2"/>
      <c r="B4" s="2"/>
      <c r="C4" s="2"/>
      <c r="D4" s="23"/>
      <c r="E4" s="175" t="s">
        <v>20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5"/>
    </row>
    <row r="5" spans="1:60" ht="15" customHeight="1">
      <c r="A5" s="2"/>
      <c r="B5" s="2"/>
      <c r="C5" s="2"/>
      <c r="D5" s="23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60" ht="15" customHeight="1">
      <c r="A6" s="2"/>
      <c r="B6" s="6"/>
      <c r="C6" s="7"/>
      <c r="D6" s="2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72" t="s">
        <v>4</v>
      </c>
      <c r="AE6" s="172"/>
      <c r="AF6" s="172"/>
      <c r="AG6" s="172"/>
      <c r="AH6" s="2"/>
      <c r="AI6" s="24" t="s">
        <v>28</v>
      </c>
      <c r="AJ6" s="430" t="s">
        <v>53</v>
      </c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</row>
    <row r="7" spans="1:60" ht="15" customHeight="1">
      <c r="A7" s="2"/>
      <c r="B7" s="2" t="s">
        <v>8</v>
      </c>
      <c r="C7" s="7"/>
      <c r="D7" s="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"/>
      <c r="AC7" s="2"/>
      <c r="AD7" s="172" t="s">
        <v>11</v>
      </c>
      <c r="AE7" s="172"/>
      <c r="AF7" s="172"/>
      <c r="AG7" s="172"/>
      <c r="AH7" s="2"/>
      <c r="AI7" s="424" t="s">
        <v>51</v>
      </c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</row>
    <row r="8" spans="1:60" ht="15" customHeight="1">
      <c r="A8" s="2"/>
      <c r="B8" s="6"/>
      <c r="C8" s="7"/>
      <c r="D8" s="7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8"/>
      <c r="AC8" s="2"/>
      <c r="AD8" s="173" t="s">
        <v>12</v>
      </c>
      <c r="AE8" s="173"/>
      <c r="AF8" s="173"/>
      <c r="AG8" s="173"/>
      <c r="AH8" s="2"/>
      <c r="AI8" s="9" t="s">
        <v>10</v>
      </c>
      <c r="AJ8" s="424" t="s">
        <v>52</v>
      </c>
      <c r="AK8" s="424"/>
      <c r="AL8" s="424"/>
      <c r="AM8" s="424"/>
      <c r="AN8" s="10"/>
      <c r="AO8" s="10"/>
      <c r="AP8" s="10"/>
      <c r="AQ8" s="10"/>
      <c r="AR8" s="10"/>
      <c r="AS8" s="10"/>
      <c r="AT8" s="10"/>
      <c r="AU8" s="25"/>
    </row>
    <row r="9" spans="1:60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73"/>
      <c r="AE9" s="173"/>
      <c r="AF9" s="173"/>
      <c r="AG9" s="173"/>
      <c r="AH9" s="2"/>
      <c r="AI9" s="424" t="s">
        <v>56</v>
      </c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Y9" s="36"/>
      <c r="AZ9" s="36"/>
      <c r="BA9" s="36"/>
      <c r="BB9" s="36"/>
    </row>
    <row r="10" spans="1:60" ht="15" customHeight="1">
      <c r="A10" s="2"/>
      <c r="B10" s="179" t="s">
        <v>1</v>
      </c>
      <c r="C10" s="179"/>
      <c r="D10" s="179"/>
      <c r="E10" s="179"/>
      <c r="F10" s="179"/>
      <c r="G10" s="425" t="s">
        <v>47</v>
      </c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12"/>
      <c r="Z10" s="12"/>
      <c r="AA10" s="2"/>
      <c r="AB10" s="2"/>
      <c r="AC10" s="2"/>
      <c r="AD10" s="173"/>
      <c r="AE10" s="173"/>
      <c r="AF10" s="173"/>
      <c r="AG10" s="173"/>
      <c r="AH10" s="2"/>
      <c r="AI10" s="424" t="s">
        <v>57</v>
      </c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Y10" s="36"/>
      <c r="AZ10" s="36"/>
      <c r="BA10" s="36"/>
      <c r="BB10" s="36"/>
    </row>
    <row r="11" spans="1:60" ht="15" customHeight="1" thickBot="1">
      <c r="A11" s="2"/>
      <c r="B11" s="180"/>
      <c r="C11" s="180"/>
      <c r="D11" s="180"/>
      <c r="E11" s="180"/>
      <c r="F11" s="180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6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3"/>
      <c r="Z12" s="13"/>
      <c r="AA12" s="2"/>
      <c r="AB12" s="2"/>
      <c r="AC12" s="2"/>
      <c r="AD12" s="168" t="s">
        <v>21</v>
      </c>
      <c r="AE12" s="169"/>
      <c r="AF12" s="169"/>
      <c r="AG12" s="427" t="s">
        <v>54</v>
      </c>
      <c r="AH12" s="427"/>
      <c r="AI12" s="427"/>
      <c r="AJ12" s="427"/>
      <c r="AK12" s="427"/>
      <c r="AL12" s="427"/>
      <c r="AM12" s="169" t="s">
        <v>15</v>
      </c>
      <c r="AN12" s="169"/>
      <c r="AO12" s="169"/>
      <c r="AP12" s="427" t="s">
        <v>55</v>
      </c>
      <c r="AQ12" s="427"/>
      <c r="AR12" s="427"/>
      <c r="AS12" s="427"/>
      <c r="AT12" s="427"/>
      <c r="AU12" s="428"/>
    </row>
    <row r="13" spans="1:60" ht="15" customHeight="1">
      <c r="A13" s="2"/>
      <c r="B13" s="190" t="s">
        <v>3</v>
      </c>
      <c r="C13" s="191"/>
      <c r="D13" s="191"/>
      <c r="E13" s="191"/>
      <c r="F13" s="192"/>
      <c r="G13" s="197">
        <f>$AK$21+AH34</f>
        <v>230000</v>
      </c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8"/>
      <c r="Y13" s="13"/>
      <c r="Z13" s="13"/>
      <c r="AA13" s="2"/>
      <c r="AB13" s="2"/>
      <c r="AC13" s="2"/>
      <c r="AD13" s="203" t="s">
        <v>13</v>
      </c>
      <c r="AE13" s="204"/>
      <c r="AF13" s="204"/>
      <c r="AG13" s="415" t="s">
        <v>2</v>
      </c>
      <c r="AH13" s="415"/>
      <c r="AI13" s="415"/>
      <c r="AJ13" s="415"/>
      <c r="AK13" s="415"/>
      <c r="AL13" s="415"/>
      <c r="AM13" s="204" t="s">
        <v>0</v>
      </c>
      <c r="AN13" s="204"/>
      <c r="AO13" s="204"/>
      <c r="AP13" s="417">
        <v>1234567</v>
      </c>
      <c r="AQ13" s="417"/>
      <c r="AR13" s="417"/>
      <c r="AS13" s="417"/>
      <c r="AT13" s="417"/>
      <c r="AU13" s="418"/>
    </row>
    <row r="14" spans="1:60" ht="15" customHeight="1">
      <c r="A14" s="2"/>
      <c r="B14" s="193"/>
      <c r="C14" s="179"/>
      <c r="D14" s="179"/>
      <c r="E14" s="179"/>
      <c r="F14" s="194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200"/>
      <c r="Y14" s="2"/>
      <c r="Z14" s="2"/>
      <c r="AA14" s="2"/>
      <c r="AB14" s="2"/>
      <c r="AC14" s="2"/>
      <c r="AD14" s="203" t="s">
        <v>6</v>
      </c>
      <c r="AE14" s="204"/>
      <c r="AF14" s="204"/>
      <c r="AG14" s="417" t="s">
        <v>48</v>
      </c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8"/>
    </row>
    <row r="15" spans="1:60" ht="15" customHeight="1" thickBot="1">
      <c r="A15" s="2"/>
      <c r="B15" s="195"/>
      <c r="C15" s="180"/>
      <c r="D15" s="180"/>
      <c r="E15" s="180"/>
      <c r="F15" s="196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2"/>
      <c r="Y15" s="2"/>
      <c r="Z15" s="2"/>
      <c r="AA15" s="2"/>
      <c r="AB15" s="2"/>
      <c r="AC15" s="2"/>
      <c r="AD15" s="208" t="s">
        <v>14</v>
      </c>
      <c r="AE15" s="209"/>
      <c r="AF15" s="209"/>
      <c r="AG15" s="419" t="s">
        <v>49</v>
      </c>
      <c r="AH15" s="419"/>
      <c r="AI15" s="419"/>
      <c r="AJ15" s="419"/>
      <c r="AK15" s="419"/>
      <c r="AL15" s="419"/>
      <c r="AM15" s="419"/>
      <c r="AN15" s="419"/>
      <c r="AO15" s="419"/>
      <c r="AP15" s="419"/>
      <c r="AQ15" s="419"/>
      <c r="AR15" s="419"/>
      <c r="AS15" s="419"/>
      <c r="AT15" s="419"/>
      <c r="AU15" s="420"/>
    </row>
    <row r="16" spans="1:60" ht="6" customHeight="1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9.5" customHeight="1">
      <c r="A17" s="2"/>
      <c r="B17" s="2"/>
      <c r="C17" s="183" t="s">
        <v>16</v>
      </c>
      <c r="D17" s="184"/>
      <c r="E17" s="184"/>
      <c r="F17" s="185"/>
      <c r="G17" s="421" t="s">
        <v>50</v>
      </c>
      <c r="H17" s="422"/>
      <c r="I17" s="422"/>
      <c r="J17" s="422"/>
      <c r="K17" s="422"/>
      <c r="L17" s="422"/>
      <c r="M17" s="423"/>
      <c r="N17" s="183" t="s">
        <v>35</v>
      </c>
      <c r="O17" s="184"/>
      <c r="P17" s="184"/>
      <c r="Q17" s="185"/>
      <c r="R17" s="188" t="s">
        <v>31</v>
      </c>
      <c r="S17" s="188"/>
      <c r="T17" s="188"/>
      <c r="U17" s="188"/>
      <c r="V17" s="188"/>
      <c r="W17" s="188"/>
      <c r="X17" s="188"/>
      <c r="Y17" s="188"/>
      <c r="Z17" s="188"/>
      <c r="AA17" s="188"/>
      <c r="AB17" s="188" t="s">
        <v>32</v>
      </c>
      <c r="AC17" s="188"/>
      <c r="AD17" s="188"/>
      <c r="AE17" s="188"/>
      <c r="AF17" s="188"/>
      <c r="AG17" s="188"/>
      <c r="AH17" s="188"/>
      <c r="AI17" s="188"/>
      <c r="AJ17" s="188"/>
      <c r="AK17" s="188" t="s">
        <v>33</v>
      </c>
      <c r="AL17" s="188"/>
      <c r="AM17" s="188"/>
      <c r="AN17" s="188"/>
      <c r="AO17" s="188"/>
      <c r="AP17" s="188"/>
      <c r="AQ17" s="188"/>
      <c r="AR17" s="188"/>
      <c r="AS17" s="188"/>
      <c r="AT17" s="189"/>
      <c r="AU17" s="2"/>
    </row>
    <row r="18" spans="1:47" ht="19.5" customHeight="1">
      <c r="A18" s="2"/>
      <c r="B18" s="2"/>
      <c r="C18" s="26"/>
      <c r="D18" s="18"/>
      <c r="E18" s="212" t="s">
        <v>23</v>
      </c>
      <c r="F18" s="212"/>
      <c r="G18" s="212"/>
      <c r="H18" s="212"/>
      <c r="I18" s="212"/>
      <c r="J18" s="212"/>
      <c r="K18" s="212"/>
      <c r="L18" s="18"/>
      <c r="M18" s="18"/>
      <c r="N18" s="213">
        <f>IF(R18=0,"",R18/R18)</f>
        <v>1</v>
      </c>
      <c r="O18" s="214"/>
      <c r="P18" s="214"/>
      <c r="Q18" s="215"/>
      <c r="R18" s="416">
        <v>1000000</v>
      </c>
      <c r="S18" s="416"/>
      <c r="T18" s="416"/>
      <c r="U18" s="416"/>
      <c r="V18" s="416"/>
      <c r="W18" s="416"/>
      <c r="X18" s="416"/>
      <c r="Y18" s="416"/>
      <c r="Z18" s="416"/>
      <c r="AA18" s="416"/>
      <c r="AB18" s="217">
        <f>IF(R18="","",R18*0.1)</f>
        <v>100000</v>
      </c>
      <c r="AC18" s="217"/>
      <c r="AD18" s="217"/>
      <c r="AE18" s="217"/>
      <c r="AF18" s="217"/>
      <c r="AG18" s="217"/>
      <c r="AH18" s="217"/>
      <c r="AI18" s="217"/>
      <c r="AJ18" s="217"/>
      <c r="AK18" s="217">
        <f>IF(R18="","",SUM(R18,AB18))</f>
        <v>1100000</v>
      </c>
      <c r="AL18" s="217"/>
      <c r="AM18" s="217"/>
      <c r="AN18" s="217"/>
      <c r="AO18" s="217"/>
      <c r="AP18" s="217"/>
      <c r="AQ18" s="217"/>
      <c r="AR18" s="217"/>
      <c r="AS18" s="217"/>
      <c r="AT18" s="218"/>
      <c r="AU18" s="2"/>
    </row>
    <row r="19" spans="1:47" ht="19.5" customHeight="1">
      <c r="A19" s="2"/>
      <c r="B19" s="2"/>
      <c r="C19" s="27"/>
      <c r="D19" s="15"/>
      <c r="E19" s="219" t="s">
        <v>24</v>
      </c>
      <c r="F19" s="219"/>
      <c r="G19" s="219"/>
      <c r="H19" s="219"/>
      <c r="I19" s="219"/>
      <c r="J19" s="219"/>
      <c r="K19" s="219"/>
      <c r="L19" s="15"/>
      <c r="M19" s="15"/>
      <c r="N19" s="220">
        <f>IF(R18=0,"",R19/R18)</f>
        <v>0.3</v>
      </c>
      <c r="O19" s="221"/>
      <c r="P19" s="221"/>
      <c r="Q19" s="222"/>
      <c r="R19" s="223">
        <f>AH28</f>
        <v>300000</v>
      </c>
      <c r="S19" s="223"/>
      <c r="T19" s="223"/>
      <c r="U19" s="223"/>
      <c r="V19" s="223"/>
      <c r="W19" s="223"/>
      <c r="X19" s="223"/>
      <c r="Y19" s="223"/>
      <c r="Z19" s="223"/>
      <c r="AA19" s="223"/>
      <c r="AB19" s="223">
        <f>ROUND(R19*0.1,0)</f>
        <v>30000</v>
      </c>
      <c r="AC19" s="223"/>
      <c r="AD19" s="223"/>
      <c r="AE19" s="223"/>
      <c r="AF19" s="223"/>
      <c r="AG19" s="223"/>
      <c r="AH19" s="223"/>
      <c r="AI19" s="223"/>
      <c r="AJ19" s="223"/>
      <c r="AK19" s="223">
        <f>R19+AB19</f>
        <v>330000</v>
      </c>
      <c r="AL19" s="223"/>
      <c r="AM19" s="223"/>
      <c r="AN19" s="223"/>
      <c r="AO19" s="223"/>
      <c r="AP19" s="223"/>
      <c r="AQ19" s="223"/>
      <c r="AR19" s="223"/>
      <c r="AS19" s="223"/>
      <c r="AT19" s="224"/>
      <c r="AU19" s="16"/>
    </row>
    <row r="20" spans="1:47" ht="19.5" customHeight="1" thickBot="1">
      <c r="A20" s="2"/>
      <c r="B20" s="2"/>
      <c r="C20" s="28"/>
      <c r="D20" s="17"/>
      <c r="E20" s="225" t="s">
        <v>25</v>
      </c>
      <c r="F20" s="225"/>
      <c r="G20" s="225"/>
      <c r="H20" s="225"/>
      <c r="I20" s="225"/>
      <c r="J20" s="225"/>
      <c r="K20" s="225"/>
      <c r="L20" s="17"/>
      <c r="M20" s="17"/>
      <c r="N20" s="226">
        <f>IF(R18=0,"",R20/R18)</f>
        <v>0.1</v>
      </c>
      <c r="O20" s="227"/>
      <c r="P20" s="227"/>
      <c r="Q20" s="228"/>
      <c r="R20" s="414">
        <v>100000</v>
      </c>
      <c r="S20" s="414"/>
      <c r="T20" s="414"/>
      <c r="U20" s="414"/>
      <c r="V20" s="414"/>
      <c r="W20" s="414"/>
      <c r="X20" s="414"/>
      <c r="Y20" s="414"/>
      <c r="Z20" s="414"/>
      <c r="AA20" s="414"/>
      <c r="AB20" s="230">
        <f>IF(R20="","",R20*0.1)</f>
        <v>10000</v>
      </c>
      <c r="AC20" s="230"/>
      <c r="AD20" s="230"/>
      <c r="AE20" s="230"/>
      <c r="AF20" s="230"/>
      <c r="AG20" s="230"/>
      <c r="AH20" s="230"/>
      <c r="AI20" s="230"/>
      <c r="AJ20" s="230"/>
      <c r="AK20" s="231">
        <f>IF(R20="","",SUM(R20,AB20))</f>
        <v>110000</v>
      </c>
      <c r="AL20" s="231"/>
      <c r="AM20" s="231"/>
      <c r="AN20" s="231"/>
      <c r="AO20" s="231"/>
      <c r="AP20" s="231"/>
      <c r="AQ20" s="231"/>
      <c r="AR20" s="231"/>
      <c r="AS20" s="231"/>
      <c r="AT20" s="232"/>
      <c r="AU20" s="2"/>
    </row>
    <row r="21" spans="1:47" ht="19.5" customHeight="1" thickBot="1">
      <c r="A21" s="2"/>
      <c r="B21" s="2"/>
      <c r="C21" s="26"/>
      <c r="D21" s="18"/>
      <c r="E21" s="212" t="s">
        <v>26</v>
      </c>
      <c r="F21" s="212"/>
      <c r="G21" s="212"/>
      <c r="H21" s="212"/>
      <c r="I21" s="212"/>
      <c r="J21" s="212"/>
      <c r="K21" s="212"/>
      <c r="L21" s="18"/>
      <c r="M21" s="18"/>
      <c r="N21" s="213">
        <f>IF(R18=0,"",R21/R18)</f>
        <v>0.2</v>
      </c>
      <c r="O21" s="214"/>
      <c r="P21" s="214"/>
      <c r="Q21" s="215"/>
      <c r="R21" s="217">
        <f>R19-R20</f>
        <v>200000</v>
      </c>
      <c r="S21" s="217"/>
      <c r="T21" s="217"/>
      <c r="U21" s="217"/>
      <c r="V21" s="217"/>
      <c r="W21" s="217"/>
      <c r="X21" s="217"/>
      <c r="Y21" s="217"/>
      <c r="Z21" s="217"/>
      <c r="AA21" s="217"/>
      <c r="AB21" s="217">
        <f>IF($R$20="",AB19,AB19-AB20)</f>
        <v>20000</v>
      </c>
      <c r="AC21" s="217"/>
      <c r="AD21" s="217"/>
      <c r="AE21" s="217"/>
      <c r="AF21" s="217"/>
      <c r="AG21" s="217"/>
      <c r="AH21" s="217"/>
      <c r="AI21" s="217"/>
      <c r="AJ21" s="233"/>
      <c r="AK21" s="234">
        <f>IF($R$20="",AK19,AK19-AK20)</f>
        <v>220000</v>
      </c>
      <c r="AL21" s="235"/>
      <c r="AM21" s="235"/>
      <c r="AN21" s="235"/>
      <c r="AO21" s="235"/>
      <c r="AP21" s="235"/>
      <c r="AQ21" s="235"/>
      <c r="AR21" s="235"/>
      <c r="AS21" s="235"/>
      <c r="AT21" s="236"/>
      <c r="AU21" s="2"/>
    </row>
    <row r="22" spans="1:47" ht="19.5" customHeight="1">
      <c r="A22" s="2"/>
      <c r="B22" s="2"/>
      <c r="C22" s="26"/>
      <c r="D22" s="18"/>
      <c r="E22" s="237" t="s">
        <v>27</v>
      </c>
      <c r="F22" s="237"/>
      <c r="G22" s="237"/>
      <c r="H22" s="237"/>
      <c r="I22" s="237"/>
      <c r="J22" s="237"/>
      <c r="K22" s="237"/>
      <c r="L22" s="18"/>
      <c r="M22" s="18"/>
      <c r="N22" s="213">
        <f>IF(R18=0,"",R22/R18)</f>
        <v>0.7</v>
      </c>
      <c r="O22" s="214"/>
      <c r="P22" s="214"/>
      <c r="Q22" s="215"/>
      <c r="R22" s="217">
        <f>IF(R18=0,"",R18-R19)</f>
        <v>700000</v>
      </c>
      <c r="S22" s="217"/>
      <c r="T22" s="217"/>
      <c r="U22" s="217"/>
      <c r="V22" s="217"/>
      <c r="W22" s="217"/>
      <c r="X22" s="217"/>
      <c r="Y22" s="217"/>
      <c r="Z22" s="217"/>
      <c r="AA22" s="217"/>
      <c r="AB22" s="217">
        <f>IF(R22="","",R22*0.1)</f>
        <v>70000</v>
      </c>
      <c r="AC22" s="217"/>
      <c r="AD22" s="217"/>
      <c r="AE22" s="217"/>
      <c r="AF22" s="217"/>
      <c r="AG22" s="217"/>
      <c r="AH22" s="217"/>
      <c r="AI22" s="217"/>
      <c r="AJ22" s="217"/>
      <c r="AK22" s="217">
        <f>IF(R22="","",SUM(R22,AB22))</f>
        <v>770000</v>
      </c>
      <c r="AL22" s="217"/>
      <c r="AM22" s="217"/>
      <c r="AN22" s="217"/>
      <c r="AO22" s="217"/>
      <c r="AP22" s="217"/>
      <c r="AQ22" s="217"/>
      <c r="AR22" s="217"/>
      <c r="AS22" s="217"/>
      <c r="AT22" s="218"/>
      <c r="AU22" s="2"/>
    </row>
    <row r="23" spans="1:47" ht="6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9"/>
      <c r="AH23" s="19"/>
      <c r="AI23" s="19"/>
      <c r="AJ23" s="20"/>
      <c r="AK23" s="20"/>
      <c r="AL23" s="20"/>
      <c r="AM23" s="20"/>
      <c r="AN23" s="20"/>
      <c r="AO23" s="20"/>
      <c r="AP23" s="20"/>
      <c r="AQ23" s="20"/>
      <c r="AR23" s="20"/>
      <c r="AS23" s="2"/>
      <c r="AT23" s="2"/>
      <c r="AU23" s="2"/>
    </row>
    <row r="24" spans="1:47" s="39" customFormat="1" ht="20.100000000000001" customHeight="1">
      <c r="A24" s="3"/>
      <c r="B24" s="3"/>
      <c r="C24" s="238" t="s">
        <v>5</v>
      </c>
      <c r="D24" s="241" t="s">
        <v>29</v>
      </c>
      <c r="E24" s="242"/>
      <c r="F24" s="242"/>
      <c r="G24" s="242"/>
      <c r="H24" s="242"/>
      <c r="I24" s="263" t="s">
        <v>22</v>
      </c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92" t="s">
        <v>18</v>
      </c>
      <c r="X24" s="293"/>
      <c r="Y24" s="294"/>
      <c r="Z24" s="292" t="s">
        <v>17</v>
      </c>
      <c r="AA24" s="293"/>
      <c r="AB24" s="294"/>
      <c r="AC24" s="280" t="s">
        <v>30</v>
      </c>
      <c r="AD24" s="281"/>
      <c r="AE24" s="281"/>
      <c r="AF24" s="281"/>
      <c r="AG24" s="282"/>
      <c r="AH24" s="263" t="s">
        <v>34</v>
      </c>
      <c r="AI24" s="264"/>
      <c r="AJ24" s="264"/>
      <c r="AK24" s="264"/>
      <c r="AL24" s="264"/>
      <c r="AM24" s="301"/>
      <c r="AN24" s="14"/>
      <c r="AO24" s="117"/>
      <c r="AP24" s="117"/>
      <c r="AQ24" s="117"/>
      <c r="AR24" s="117"/>
      <c r="AS24" s="117"/>
      <c r="AT24" s="117"/>
      <c r="AU24" s="3"/>
    </row>
    <row r="25" spans="1:47" s="39" customFormat="1" ht="20.100000000000001" customHeight="1">
      <c r="A25" s="3"/>
      <c r="B25" s="3"/>
      <c r="C25" s="239"/>
      <c r="D25" s="404">
        <v>44957</v>
      </c>
      <c r="E25" s="405"/>
      <c r="F25" s="405"/>
      <c r="G25" s="405"/>
      <c r="H25" s="405"/>
      <c r="I25" s="406" t="s">
        <v>66</v>
      </c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8">
        <v>1</v>
      </c>
      <c r="X25" s="409"/>
      <c r="Y25" s="410"/>
      <c r="Z25" s="408" t="s">
        <v>19</v>
      </c>
      <c r="AA25" s="409"/>
      <c r="AB25" s="410"/>
      <c r="AC25" s="411"/>
      <c r="AD25" s="412"/>
      <c r="AE25" s="412"/>
      <c r="AF25" s="412"/>
      <c r="AG25" s="413"/>
      <c r="AH25" s="401">
        <v>300000</v>
      </c>
      <c r="AI25" s="402"/>
      <c r="AJ25" s="402"/>
      <c r="AK25" s="402"/>
      <c r="AL25" s="402"/>
      <c r="AM25" s="403"/>
      <c r="AN25" s="3"/>
      <c r="AO25" s="117"/>
      <c r="AP25" s="117"/>
      <c r="AQ25" s="117"/>
      <c r="AR25" s="117"/>
      <c r="AS25" s="117"/>
      <c r="AT25" s="117"/>
      <c r="AU25" s="3"/>
    </row>
    <row r="26" spans="1:47" s="39" customFormat="1" ht="20.100000000000001" customHeight="1">
      <c r="A26" s="3"/>
      <c r="B26" s="3"/>
      <c r="C26" s="239"/>
      <c r="D26" s="245"/>
      <c r="E26" s="246"/>
      <c r="F26" s="246"/>
      <c r="G26" s="246"/>
      <c r="H26" s="246"/>
      <c r="I26" s="269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86"/>
      <c r="X26" s="287"/>
      <c r="Y26" s="288"/>
      <c r="Z26" s="286"/>
      <c r="AA26" s="287"/>
      <c r="AB26" s="288"/>
      <c r="AC26" s="274"/>
      <c r="AD26" s="275"/>
      <c r="AE26" s="275"/>
      <c r="AF26" s="275"/>
      <c r="AG26" s="276"/>
      <c r="AH26" s="274"/>
      <c r="AI26" s="275"/>
      <c r="AJ26" s="275"/>
      <c r="AK26" s="275"/>
      <c r="AL26" s="275"/>
      <c r="AM26" s="297"/>
      <c r="AN26" s="3"/>
      <c r="AO26" s="117"/>
      <c r="AP26" s="117"/>
      <c r="AQ26" s="117"/>
      <c r="AR26" s="117"/>
      <c r="AS26" s="117"/>
      <c r="AT26" s="117"/>
      <c r="AU26" s="3"/>
    </row>
    <row r="27" spans="1:47" s="39" customFormat="1" ht="20.100000000000001" customHeight="1">
      <c r="A27" s="3"/>
      <c r="B27" s="3"/>
      <c r="C27" s="240"/>
      <c r="D27" s="255"/>
      <c r="E27" s="256"/>
      <c r="F27" s="256"/>
      <c r="G27" s="256"/>
      <c r="H27" s="256"/>
      <c r="I27" s="267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83"/>
      <c r="X27" s="284"/>
      <c r="Y27" s="285"/>
      <c r="Z27" s="283"/>
      <c r="AA27" s="284"/>
      <c r="AB27" s="285"/>
      <c r="AC27" s="271"/>
      <c r="AD27" s="272"/>
      <c r="AE27" s="272"/>
      <c r="AF27" s="272"/>
      <c r="AG27" s="273"/>
      <c r="AH27" s="271"/>
      <c r="AI27" s="272"/>
      <c r="AJ27" s="272"/>
      <c r="AK27" s="272"/>
      <c r="AL27" s="272"/>
      <c r="AM27" s="295"/>
      <c r="AN27" s="3"/>
      <c r="AO27" s="117"/>
      <c r="AP27" s="117"/>
      <c r="AQ27" s="117"/>
      <c r="AR27" s="117"/>
      <c r="AS27" s="117"/>
      <c r="AT27" s="117"/>
      <c r="AU27" s="3"/>
    </row>
    <row r="28" spans="1:47" s="39" customFormat="1" ht="20.100000000000001" customHeight="1">
      <c r="A28" s="3"/>
      <c r="B28" s="3"/>
      <c r="C28" s="258" t="s">
        <v>59</v>
      </c>
      <c r="D28" s="258"/>
      <c r="E28" s="258"/>
      <c r="F28" s="258"/>
      <c r="G28" s="258"/>
      <c r="H28" s="258"/>
      <c r="I28" s="257">
        <f>$R$21</f>
        <v>200000</v>
      </c>
      <c r="J28" s="257"/>
      <c r="K28" s="257"/>
      <c r="L28" s="257"/>
      <c r="M28" s="257"/>
      <c r="N28" s="257"/>
      <c r="O28" s="257"/>
      <c r="P28" s="253" t="s">
        <v>7</v>
      </c>
      <c r="Q28" s="253"/>
      <c r="R28" s="253"/>
      <c r="S28" s="254">
        <f>AB21</f>
        <v>20000</v>
      </c>
      <c r="T28" s="254"/>
      <c r="U28" s="254"/>
      <c r="V28" s="254"/>
      <c r="W28" s="254"/>
      <c r="X28" s="254"/>
      <c r="Y28" s="3"/>
      <c r="Z28" s="3"/>
      <c r="AA28" s="3"/>
      <c r="AB28" s="125"/>
      <c r="AC28" s="296" t="s">
        <v>63</v>
      </c>
      <c r="AD28" s="293"/>
      <c r="AE28" s="293"/>
      <c r="AF28" s="293"/>
      <c r="AG28" s="294"/>
      <c r="AH28" s="260">
        <f>SUM(AH25:AM27)</f>
        <v>300000</v>
      </c>
      <c r="AI28" s="261"/>
      <c r="AJ28" s="261"/>
      <c r="AK28" s="261"/>
      <c r="AL28" s="261"/>
      <c r="AM28" s="262"/>
      <c r="AN28" s="3"/>
      <c r="AO28" s="117"/>
      <c r="AP28" s="117"/>
      <c r="AQ28" s="117"/>
      <c r="AR28" s="117"/>
      <c r="AS28" s="117"/>
      <c r="AT28" s="117"/>
      <c r="AU28" s="3"/>
    </row>
    <row r="29" spans="1:47" s="39" customFormat="1" ht="6" customHeight="1">
      <c r="A29" s="3"/>
      <c r="B29" s="3"/>
      <c r="C29" s="121"/>
      <c r="D29" s="121"/>
      <c r="E29" s="121"/>
      <c r="F29" s="121"/>
      <c r="G29" s="121"/>
      <c r="H29" s="121"/>
      <c r="I29" s="122"/>
      <c r="J29" s="122"/>
      <c r="K29" s="122"/>
      <c r="L29" s="122"/>
      <c r="M29" s="122"/>
      <c r="N29" s="122"/>
      <c r="O29" s="122"/>
      <c r="P29" s="121"/>
      <c r="Q29" s="121"/>
      <c r="R29" s="121"/>
      <c r="S29" s="122"/>
      <c r="T29" s="122"/>
      <c r="U29" s="122"/>
      <c r="V29" s="122"/>
      <c r="W29" s="122"/>
      <c r="X29" s="122"/>
      <c r="Y29" s="3"/>
      <c r="Z29" s="3"/>
      <c r="AA29" s="3"/>
      <c r="AB29" s="121"/>
      <c r="AC29" s="120"/>
      <c r="AD29" s="120"/>
      <c r="AE29" s="120"/>
      <c r="AF29" s="120"/>
      <c r="AG29" s="123"/>
      <c r="AH29" s="124"/>
      <c r="AI29" s="124"/>
      <c r="AJ29" s="124"/>
      <c r="AK29" s="124"/>
      <c r="AL29" s="124"/>
      <c r="AM29" s="124"/>
      <c r="AN29" s="3"/>
      <c r="AO29" s="117"/>
      <c r="AP29" s="117"/>
      <c r="AQ29" s="117"/>
      <c r="AR29" s="117"/>
      <c r="AS29" s="117"/>
      <c r="AT29" s="117"/>
      <c r="AU29" s="3"/>
    </row>
    <row r="30" spans="1:47" s="39" customFormat="1" ht="20.100000000000001" customHeight="1">
      <c r="A30" s="3"/>
      <c r="B30" s="3"/>
      <c r="C30" s="238" t="s">
        <v>60</v>
      </c>
      <c r="D30" s="241" t="s">
        <v>29</v>
      </c>
      <c r="E30" s="242"/>
      <c r="F30" s="242"/>
      <c r="G30" s="242"/>
      <c r="H30" s="242"/>
      <c r="I30" s="263" t="s">
        <v>61</v>
      </c>
      <c r="J30" s="264"/>
      <c r="K30" s="264"/>
      <c r="L30" s="264"/>
      <c r="M30" s="264"/>
      <c r="N30" s="264"/>
      <c r="O30" s="302"/>
      <c r="P30" s="263" t="s">
        <v>62</v>
      </c>
      <c r="Q30" s="264"/>
      <c r="R30" s="264"/>
      <c r="S30" s="264"/>
      <c r="T30" s="264"/>
      <c r="U30" s="301"/>
      <c r="V30" s="241" t="s">
        <v>29</v>
      </c>
      <c r="W30" s="242"/>
      <c r="X30" s="242"/>
      <c r="Y30" s="242"/>
      <c r="Z30" s="242"/>
      <c r="AA30" s="263" t="s">
        <v>61</v>
      </c>
      <c r="AB30" s="264"/>
      <c r="AC30" s="264"/>
      <c r="AD30" s="264"/>
      <c r="AE30" s="264"/>
      <c r="AF30" s="264"/>
      <c r="AG30" s="302"/>
      <c r="AH30" s="263" t="s">
        <v>62</v>
      </c>
      <c r="AI30" s="264"/>
      <c r="AJ30" s="264"/>
      <c r="AK30" s="264"/>
      <c r="AL30" s="264"/>
      <c r="AM30" s="301"/>
      <c r="AN30" s="119"/>
      <c r="AO30" s="126"/>
      <c r="AP30" s="126"/>
      <c r="AQ30" s="126"/>
      <c r="AR30" s="126"/>
      <c r="AS30" s="126"/>
      <c r="AT30" s="117"/>
      <c r="AU30" s="3"/>
    </row>
    <row r="31" spans="1:47" s="39" customFormat="1" ht="20.100000000000001" customHeight="1">
      <c r="A31" s="3"/>
      <c r="B31" s="3"/>
      <c r="C31" s="239"/>
      <c r="D31" s="397" t="s">
        <v>68</v>
      </c>
      <c r="E31" s="398"/>
      <c r="F31" s="398"/>
      <c r="G31" s="398"/>
      <c r="H31" s="398"/>
      <c r="I31" s="399" t="s">
        <v>67</v>
      </c>
      <c r="J31" s="400"/>
      <c r="K31" s="400"/>
      <c r="L31" s="400"/>
      <c r="M31" s="400"/>
      <c r="N31" s="400"/>
      <c r="O31" s="400"/>
      <c r="P31" s="401">
        <v>10000</v>
      </c>
      <c r="Q31" s="402"/>
      <c r="R31" s="402"/>
      <c r="S31" s="402"/>
      <c r="T31" s="402"/>
      <c r="U31" s="403"/>
      <c r="V31" s="247"/>
      <c r="W31" s="248"/>
      <c r="X31" s="248"/>
      <c r="Y31" s="248"/>
      <c r="Z31" s="248"/>
      <c r="AA31" s="312"/>
      <c r="AB31" s="313"/>
      <c r="AC31" s="313"/>
      <c r="AD31" s="313"/>
      <c r="AE31" s="313"/>
      <c r="AF31" s="313"/>
      <c r="AG31" s="314"/>
      <c r="AH31" s="299"/>
      <c r="AI31" s="299"/>
      <c r="AJ31" s="299"/>
      <c r="AK31" s="299"/>
      <c r="AL31" s="299"/>
      <c r="AM31" s="300"/>
      <c r="AN31" s="129"/>
      <c r="AO31" s="3"/>
      <c r="AP31" s="3"/>
      <c r="AQ31" s="3"/>
      <c r="AR31" s="3"/>
      <c r="AS31" s="3"/>
      <c r="AT31" s="117"/>
      <c r="AU31" s="3"/>
    </row>
    <row r="32" spans="1:47" s="39" customFormat="1" ht="20.100000000000001" customHeight="1">
      <c r="A32" s="3"/>
      <c r="B32" s="3"/>
      <c r="C32" s="239"/>
      <c r="D32" s="249"/>
      <c r="E32" s="250"/>
      <c r="F32" s="250"/>
      <c r="G32" s="250"/>
      <c r="H32" s="250"/>
      <c r="I32" s="310"/>
      <c r="J32" s="311"/>
      <c r="K32" s="311"/>
      <c r="L32" s="311"/>
      <c r="M32" s="311"/>
      <c r="N32" s="311"/>
      <c r="O32" s="311"/>
      <c r="P32" s="305"/>
      <c r="Q32" s="306"/>
      <c r="R32" s="306"/>
      <c r="S32" s="306"/>
      <c r="T32" s="306"/>
      <c r="U32" s="307"/>
      <c r="V32" s="249"/>
      <c r="W32" s="250"/>
      <c r="X32" s="250"/>
      <c r="Y32" s="250"/>
      <c r="Z32" s="250"/>
      <c r="AA32" s="310"/>
      <c r="AB32" s="311"/>
      <c r="AC32" s="311"/>
      <c r="AD32" s="311"/>
      <c r="AE32" s="311"/>
      <c r="AF32" s="311"/>
      <c r="AG32" s="315"/>
      <c r="AH32" s="306"/>
      <c r="AI32" s="306"/>
      <c r="AJ32" s="306"/>
      <c r="AK32" s="306"/>
      <c r="AL32" s="306"/>
      <c r="AM32" s="306"/>
      <c r="AN32" s="119"/>
      <c r="AO32" s="126"/>
      <c r="AP32" s="126"/>
      <c r="AQ32" s="126"/>
      <c r="AR32" s="126"/>
      <c r="AS32" s="126"/>
      <c r="AT32" s="117"/>
      <c r="AU32" s="3"/>
    </row>
    <row r="33" spans="1:47" s="39" customFormat="1" ht="20.100000000000001" customHeight="1">
      <c r="A33" s="3"/>
      <c r="B33" s="3"/>
      <c r="C33" s="240"/>
      <c r="D33" s="251"/>
      <c r="E33" s="252"/>
      <c r="F33" s="252"/>
      <c r="G33" s="252"/>
      <c r="H33" s="252"/>
      <c r="I33" s="308"/>
      <c r="J33" s="309"/>
      <c r="K33" s="309"/>
      <c r="L33" s="309"/>
      <c r="M33" s="309"/>
      <c r="N33" s="309"/>
      <c r="O33" s="309"/>
      <c r="P33" s="303"/>
      <c r="Q33" s="259"/>
      <c r="R33" s="259"/>
      <c r="S33" s="259"/>
      <c r="T33" s="259"/>
      <c r="U33" s="304"/>
      <c r="V33" s="251"/>
      <c r="W33" s="252"/>
      <c r="X33" s="252"/>
      <c r="Y33" s="252"/>
      <c r="Z33" s="252"/>
      <c r="AA33" s="308"/>
      <c r="AB33" s="309"/>
      <c r="AC33" s="309"/>
      <c r="AD33" s="309"/>
      <c r="AE33" s="309"/>
      <c r="AF33" s="309"/>
      <c r="AG33" s="316"/>
      <c r="AH33" s="259"/>
      <c r="AI33" s="259"/>
      <c r="AJ33" s="259"/>
      <c r="AK33" s="259"/>
      <c r="AL33" s="259"/>
      <c r="AM33" s="259"/>
      <c r="AN33" s="127"/>
      <c r="AO33" s="128"/>
      <c r="AP33" s="128"/>
      <c r="AQ33" s="128"/>
      <c r="AR33" s="128"/>
      <c r="AS33" s="128"/>
      <c r="AT33" s="117"/>
      <c r="AU33" s="3"/>
    </row>
    <row r="34" spans="1:47" s="39" customFormat="1" ht="20.100000000000001" customHeight="1">
      <c r="A34" s="3"/>
      <c r="B34" s="3"/>
      <c r="C34" s="21" t="s">
        <v>64</v>
      </c>
      <c r="D34" s="21"/>
      <c r="E34" s="116"/>
      <c r="F34" s="116"/>
      <c r="G34" s="116"/>
      <c r="H34" s="115"/>
      <c r="I34" s="115"/>
      <c r="J34" s="115"/>
      <c r="K34" s="115"/>
      <c r="L34" s="115"/>
      <c r="M34" s="115"/>
      <c r="N34" s="115"/>
      <c r="O34" s="3"/>
      <c r="P34" s="116"/>
      <c r="Q34" s="116"/>
      <c r="R34" s="116"/>
      <c r="S34" s="115"/>
      <c r="T34" s="115"/>
      <c r="U34" s="115"/>
      <c r="V34" s="115"/>
      <c r="W34" s="115"/>
      <c r="X34" s="115"/>
      <c r="Y34" s="3"/>
      <c r="Z34" s="3"/>
      <c r="AA34" s="3"/>
      <c r="AB34" s="120"/>
      <c r="AC34" s="296" t="s">
        <v>65</v>
      </c>
      <c r="AD34" s="293"/>
      <c r="AE34" s="293"/>
      <c r="AF34" s="293"/>
      <c r="AG34" s="294"/>
      <c r="AH34" s="260">
        <f>SUM(P31:U33,AH31:AM33)</f>
        <v>10000</v>
      </c>
      <c r="AI34" s="261"/>
      <c r="AJ34" s="261"/>
      <c r="AK34" s="261"/>
      <c r="AL34" s="261"/>
      <c r="AM34" s="262"/>
      <c r="AN34" s="117"/>
      <c r="AO34" s="117"/>
      <c r="AP34" s="117"/>
      <c r="AQ34" s="117"/>
      <c r="AR34" s="117"/>
      <c r="AS34" s="117"/>
      <c r="AT34" s="117"/>
      <c r="AU34" s="3"/>
    </row>
    <row r="35" spans="1:47" s="39" customFormat="1" ht="20.100000000000001" customHeight="1">
      <c r="A35" s="3"/>
      <c r="B35" s="3"/>
      <c r="C35" s="21"/>
      <c r="D35" s="116"/>
      <c r="E35" s="116"/>
      <c r="F35" s="116"/>
      <c r="G35" s="116"/>
      <c r="H35" s="115"/>
      <c r="I35" s="115"/>
      <c r="J35" s="115"/>
      <c r="K35" s="115"/>
      <c r="L35" s="115"/>
      <c r="M35" s="115"/>
      <c r="N35" s="115"/>
      <c r="O35" s="3"/>
      <c r="P35" s="116"/>
      <c r="Q35" s="116"/>
      <c r="R35" s="116"/>
      <c r="S35" s="115"/>
      <c r="T35" s="115"/>
      <c r="U35" s="115"/>
      <c r="V35" s="115"/>
      <c r="W35" s="115"/>
      <c r="X35" s="115"/>
      <c r="Y35" s="3"/>
      <c r="Z35" s="3"/>
      <c r="AA35" s="3"/>
      <c r="AB35" s="121"/>
      <c r="AC35" s="121"/>
      <c r="AD35" s="121"/>
      <c r="AE35" s="121"/>
      <c r="AF35" s="121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3"/>
    </row>
  </sheetData>
  <sheetProtection formatCells="0"/>
  <mergeCells count="120">
    <mergeCell ref="C1:H2"/>
    <mergeCell ref="R1:AD2"/>
    <mergeCell ref="AK1:AM1"/>
    <mergeCell ref="AN1:AP1"/>
    <mergeCell ref="AK2:AM2"/>
    <mergeCell ref="AN2:AP2"/>
    <mergeCell ref="E4:P5"/>
    <mergeCell ref="AD6:AG6"/>
    <mergeCell ref="AJ6:AU6"/>
    <mergeCell ref="AD7:AG7"/>
    <mergeCell ref="AI7:AU7"/>
    <mergeCell ref="AD8:AG10"/>
    <mergeCell ref="AJ8:AM8"/>
    <mergeCell ref="AI9:AU9"/>
    <mergeCell ref="B10:F11"/>
    <mergeCell ref="G10:X11"/>
    <mergeCell ref="AI10:AU10"/>
    <mergeCell ref="AD12:AF12"/>
    <mergeCell ref="AG12:AL12"/>
    <mergeCell ref="AM12:AO12"/>
    <mergeCell ref="AP12:AU12"/>
    <mergeCell ref="B13:F15"/>
    <mergeCell ref="G13:X15"/>
    <mergeCell ref="AD13:AF13"/>
    <mergeCell ref="AG13:AL13"/>
    <mergeCell ref="AM13:AO13"/>
    <mergeCell ref="AK17:AT17"/>
    <mergeCell ref="E18:K18"/>
    <mergeCell ref="N18:Q18"/>
    <mergeCell ref="R18:AA18"/>
    <mergeCell ref="AB18:AJ18"/>
    <mergeCell ref="AK18:AT18"/>
    <mergeCell ref="AP13:AU13"/>
    <mergeCell ref="AD14:AF14"/>
    <mergeCell ref="AG14:AU14"/>
    <mergeCell ref="AD15:AF15"/>
    <mergeCell ref="AG15:AU15"/>
    <mergeCell ref="C17:F17"/>
    <mergeCell ref="G17:M17"/>
    <mergeCell ref="N17:Q17"/>
    <mergeCell ref="R17:AA17"/>
    <mergeCell ref="AB17:AJ17"/>
    <mergeCell ref="E19:K19"/>
    <mergeCell ref="N19:Q19"/>
    <mergeCell ref="R19:AA19"/>
    <mergeCell ref="AB19:AJ19"/>
    <mergeCell ref="AK19:AT19"/>
    <mergeCell ref="E20:K20"/>
    <mergeCell ref="N20:Q20"/>
    <mergeCell ref="R20:AA20"/>
    <mergeCell ref="AB20:AJ20"/>
    <mergeCell ref="AK20:AT20"/>
    <mergeCell ref="E21:K21"/>
    <mergeCell ref="N21:Q21"/>
    <mergeCell ref="R21:AA21"/>
    <mergeCell ref="AB21:AJ21"/>
    <mergeCell ref="AK21:AT21"/>
    <mergeCell ref="E22:K22"/>
    <mergeCell ref="N22:Q22"/>
    <mergeCell ref="R22:AA22"/>
    <mergeCell ref="AB22:AJ22"/>
    <mergeCell ref="AK22:AT22"/>
    <mergeCell ref="AH24:AM24"/>
    <mergeCell ref="D25:H25"/>
    <mergeCell ref="I25:V25"/>
    <mergeCell ref="W25:Y25"/>
    <mergeCell ref="Z25:AB25"/>
    <mergeCell ref="AC25:AG25"/>
    <mergeCell ref="AH25:AM25"/>
    <mergeCell ref="C24:C27"/>
    <mergeCell ref="D24:H24"/>
    <mergeCell ref="I24:V24"/>
    <mergeCell ref="W24:Y24"/>
    <mergeCell ref="Z24:AB24"/>
    <mergeCell ref="AC24:AG24"/>
    <mergeCell ref="D26:H26"/>
    <mergeCell ref="I26:V26"/>
    <mergeCell ref="W26:Y26"/>
    <mergeCell ref="Z26:AB26"/>
    <mergeCell ref="C28:H28"/>
    <mergeCell ref="I28:O28"/>
    <mergeCell ref="P28:R28"/>
    <mergeCell ref="S28:X28"/>
    <mergeCell ref="AC28:AG28"/>
    <mergeCell ref="AH28:AM28"/>
    <mergeCell ref="AC26:AG26"/>
    <mergeCell ref="AH26:AM26"/>
    <mergeCell ref="D27:H27"/>
    <mergeCell ref="I27:V27"/>
    <mergeCell ref="W27:Y27"/>
    <mergeCell ref="Z27:AB27"/>
    <mergeCell ref="AC27:AG27"/>
    <mergeCell ref="AH27:AM27"/>
    <mergeCell ref="AH30:AM30"/>
    <mergeCell ref="D31:H31"/>
    <mergeCell ref="I31:O31"/>
    <mergeCell ref="P31:U31"/>
    <mergeCell ref="V31:Z31"/>
    <mergeCell ref="AA31:AG31"/>
    <mergeCell ref="AH31:AM31"/>
    <mergeCell ref="C30:C33"/>
    <mergeCell ref="D30:H30"/>
    <mergeCell ref="I30:O30"/>
    <mergeCell ref="P30:U30"/>
    <mergeCell ref="V30:Z30"/>
    <mergeCell ref="AA30:AG30"/>
    <mergeCell ref="D32:H32"/>
    <mergeCell ref="I32:O32"/>
    <mergeCell ref="P32:U32"/>
    <mergeCell ref="V32:Z32"/>
    <mergeCell ref="AC34:AG34"/>
    <mergeCell ref="AH34:AM34"/>
    <mergeCell ref="AA32:AG32"/>
    <mergeCell ref="AH32:AM32"/>
    <mergeCell ref="D33:H33"/>
    <mergeCell ref="I33:O33"/>
    <mergeCell ref="P33:U33"/>
    <mergeCell ref="V33:Z33"/>
    <mergeCell ref="AA33:AG33"/>
    <mergeCell ref="AH33:AM33"/>
  </mergeCells>
  <phoneticPr fontId="1"/>
  <dataValidations count="2">
    <dataValidation imeMode="off" allowBlank="1" showInputMessage="1" showErrorMessage="1" sqref="AQ1" xr:uid="{FA323A11-C443-4073-B826-0B1C998DB677}"/>
    <dataValidation type="textLength" operator="equal" allowBlank="1" showInputMessage="1" showErrorMessage="1" errorTitle="登録番号（13桁）" error="13桁の登録番号を入力してください。" sqref="AJ6" xr:uid="{978CBC36-5347-4F70-8443-1C50B372AD7A}">
      <formula1>13</formula1>
    </dataValidation>
  </dataValidations>
  <printOptions horizontalCentered="1"/>
  <pageMargins left="0.59055118110236227" right="0.59055118110236227" top="0.59055118110236227" bottom="0.47244094488188981" header="0" footer="0.23622047244094491"/>
  <pageSetup paperSize="9" orientation="landscape" blackAndWhite="1" errors="blank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0FCEB-B4BD-4F09-915A-780FFD03BECE}">
  <sheetPr>
    <tabColor rgb="FFCCFFCC"/>
  </sheetPr>
  <dimension ref="A1:BH35"/>
  <sheetViews>
    <sheetView workbookViewId="0">
      <selection activeCell="BE24" sqref="BE24"/>
    </sheetView>
  </sheetViews>
  <sheetFormatPr defaultColWidth="9" defaultRowHeight="15" customHeight="1"/>
  <cols>
    <col min="1" max="96" width="2.625" style="37" customWidth="1"/>
    <col min="97" max="16384" width="9" style="37"/>
  </cols>
  <sheetData>
    <row r="1" spans="1:60" ht="15" customHeight="1">
      <c r="A1" s="161"/>
      <c r="B1" s="44"/>
      <c r="C1" s="574"/>
      <c r="D1" s="574"/>
      <c r="E1" s="574"/>
      <c r="F1" s="574"/>
      <c r="G1" s="574"/>
      <c r="H1" s="574"/>
      <c r="I1" s="44"/>
      <c r="J1" s="44"/>
      <c r="K1" s="44"/>
      <c r="L1" s="44"/>
      <c r="M1" s="44"/>
      <c r="N1" s="44"/>
      <c r="O1" s="44"/>
      <c r="P1" s="44"/>
      <c r="Q1" s="44"/>
      <c r="R1" s="575" t="s">
        <v>9</v>
      </c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45"/>
      <c r="AF1" s="44"/>
      <c r="AG1" s="44"/>
      <c r="AH1" s="44"/>
      <c r="AI1" s="44"/>
      <c r="AJ1" s="46"/>
      <c r="AK1" s="577" t="s">
        <v>42</v>
      </c>
      <c r="AL1" s="577"/>
      <c r="AM1" s="577"/>
      <c r="AN1" s="578">
        <v>2023</v>
      </c>
      <c r="AO1" s="578"/>
      <c r="AP1" s="578"/>
      <c r="AQ1" s="47" t="s">
        <v>38</v>
      </c>
      <c r="AR1" s="78" t="s">
        <v>39</v>
      </c>
      <c r="AS1" s="79" t="s">
        <v>37</v>
      </c>
      <c r="AT1" s="78" t="s">
        <v>40</v>
      </c>
      <c r="AU1" s="48" t="s">
        <v>36</v>
      </c>
      <c r="AZ1" s="29"/>
    </row>
    <row r="2" spans="1:60" ht="15" customHeight="1" thickBot="1">
      <c r="A2" s="161"/>
      <c r="B2" s="44"/>
      <c r="C2" s="574"/>
      <c r="D2" s="574"/>
      <c r="E2" s="574"/>
      <c r="F2" s="574"/>
      <c r="G2" s="574"/>
      <c r="H2" s="574"/>
      <c r="I2" s="44"/>
      <c r="J2" s="44"/>
      <c r="K2" s="44"/>
      <c r="L2" s="44"/>
      <c r="M2" s="44"/>
      <c r="N2" s="44"/>
      <c r="O2" s="44"/>
      <c r="P2" s="44"/>
      <c r="Q2" s="44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45"/>
      <c r="AF2" s="44"/>
      <c r="AG2" s="44"/>
      <c r="AH2" s="44"/>
      <c r="AI2" s="44"/>
      <c r="AJ2" s="46"/>
      <c r="AK2" s="577" t="s">
        <v>43</v>
      </c>
      <c r="AL2" s="577"/>
      <c r="AM2" s="577"/>
      <c r="AN2" s="578">
        <v>2023</v>
      </c>
      <c r="AO2" s="578"/>
      <c r="AP2" s="578"/>
      <c r="AQ2" s="47" t="s">
        <v>38</v>
      </c>
      <c r="AR2" s="78" t="s">
        <v>41</v>
      </c>
      <c r="AS2" s="79" t="s">
        <v>37</v>
      </c>
      <c r="AT2" s="80" t="s">
        <v>44</v>
      </c>
      <c r="AU2" s="48" t="s">
        <v>36</v>
      </c>
      <c r="AZ2" s="29"/>
      <c r="BF2" s="38"/>
      <c r="BG2" s="38"/>
      <c r="BH2" s="38"/>
    </row>
    <row r="3" spans="1:60" ht="6" customHeight="1" thickTop="1">
      <c r="A3" s="161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9"/>
      <c r="Q3" s="49"/>
      <c r="R3" s="49"/>
      <c r="S3" s="49"/>
      <c r="T3" s="49"/>
      <c r="U3" s="49"/>
      <c r="V3" s="49"/>
      <c r="W3" s="49"/>
      <c r="X3" s="49"/>
      <c r="Y3" s="49"/>
      <c r="Z3" s="44"/>
      <c r="AA3" s="44"/>
      <c r="AB3" s="44"/>
      <c r="AC3" s="44"/>
      <c r="AD3" s="44"/>
      <c r="AE3" s="44"/>
      <c r="AF3" s="44"/>
      <c r="AG3" s="44"/>
      <c r="AH3" s="44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BF3" s="38"/>
      <c r="BG3" s="38"/>
      <c r="BH3" s="38"/>
    </row>
    <row r="4" spans="1:60" ht="15" customHeight="1">
      <c r="B4" s="46"/>
      <c r="C4" s="46"/>
      <c r="D4" s="50"/>
      <c r="E4" s="583" t="s">
        <v>20</v>
      </c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51"/>
    </row>
    <row r="5" spans="1:60" ht="15" customHeight="1">
      <c r="B5" s="46"/>
      <c r="C5" s="46"/>
      <c r="D5" s="50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584" t="s">
        <v>4</v>
      </c>
      <c r="AE5" s="584"/>
      <c r="AF5" s="584"/>
      <c r="AG5" s="584"/>
      <c r="AH5" s="46"/>
      <c r="AI5" s="55" t="s">
        <v>28</v>
      </c>
      <c r="AJ5" s="585" t="s">
        <v>53</v>
      </c>
      <c r="AK5" s="585"/>
      <c r="AL5" s="585"/>
      <c r="AM5" s="585"/>
      <c r="AN5" s="585"/>
      <c r="AO5" s="585"/>
      <c r="AP5" s="585"/>
      <c r="AQ5" s="585"/>
      <c r="AR5" s="585"/>
      <c r="AS5" s="585"/>
      <c r="AT5" s="585"/>
      <c r="AU5" s="585"/>
    </row>
    <row r="6" spans="1:60" ht="15" customHeight="1">
      <c r="B6" s="52"/>
      <c r="C6" s="53"/>
      <c r="D6" s="54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584" t="s">
        <v>11</v>
      </c>
      <c r="AE6" s="584"/>
      <c r="AF6" s="584"/>
      <c r="AG6" s="584"/>
      <c r="AH6" s="46"/>
      <c r="AI6" s="424" t="s">
        <v>51</v>
      </c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</row>
    <row r="7" spans="1:60" ht="15" customHeight="1">
      <c r="B7" s="46" t="s">
        <v>8</v>
      </c>
      <c r="C7" s="53"/>
      <c r="D7" s="53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56"/>
      <c r="AC7" s="46"/>
      <c r="AD7" s="584" t="s">
        <v>11</v>
      </c>
      <c r="AE7" s="584"/>
      <c r="AF7" s="584"/>
      <c r="AG7" s="584"/>
      <c r="AH7" s="46"/>
      <c r="AI7" s="59" t="s">
        <v>10</v>
      </c>
      <c r="AJ7" s="424" t="s">
        <v>52</v>
      </c>
      <c r="AK7" s="424"/>
      <c r="AL7" s="424"/>
      <c r="AM7" s="424"/>
      <c r="AN7" s="60"/>
      <c r="AO7" s="60"/>
      <c r="AP7" s="60"/>
      <c r="AQ7" s="60"/>
      <c r="AR7" s="60"/>
      <c r="AS7" s="60"/>
      <c r="AT7" s="60"/>
      <c r="AU7" s="61"/>
    </row>
    <row r="8" spans="1:60" ht="15" customHeight="1">
      <c r="B8" s="52"/>
      <c r="C8" s="53"/>
      <c r="D8" s="53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56"/>
      <c r="AC8" s="46"/>
      <c r="AD8" s="579" t="s">
        <v>12</v>
      </c>
      <c r="AE8" s="579"/>
      <c r="AF8" s="579"/>
      <c r="AG8" s="579"/>
      <c r="AH8" s="46"/>
      <c r="AI8" s="424" t="s">
        <v>56</v>
      </c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</row>
    <row r="9" spans="1:60" ht="15" customHeight="1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579"/>
      <c r="AE9" s="579"/>
      <c r="AF9" s="579"/>
      <c r="AG9" s="579"/>
      <c r="AH9" s="46"/>
      <c r="AI9" s="424" t="s">
        <v>57</v>
      </c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Y9" s="36"/>
      <c r="AZ9" s="36"/>
      <c r="BA9" s="36"/>
      <c r="BB9" s="36"/>
    </row>
    <row r="10" spans="1:60" ht="15" customHeight="1">
      <c r="B10" s="558" t="s">
        <v>1</v>
      </c>
      <c r="C10" s="558"/>
      <c r="D10" s="558"/>
      <c r="E10" s="558"/>
      <c r="F10" s="558"/>
      <c r="G10" s="580" t="s">
        <v>47</v>
      </c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"/>
      <c r="Z10" s="58"/>
      <c r="AA10" s="46"/>
      <c r="AB10" s="46"/>
      <c r="AC10" s="46"/>
      <c r="AD10" s="579"/>
      <c r="AE10" s="579"/>
      <c r="AF10" s="579"/>
      <c r="AG10" s="579"/>
      <c r="AH10" s="46"/>
      <c r="AI10" s="582"/>
      <c r="AJ10" s="582"/>
      <c r="AK10" s="582"/>
      <c r="AL10" s="582"/>
      <c r="AM10" s="582"/>
      <c r="AN10" s="582"/>
      <c r="AO10" s="582"/>
      <c r="AP10" s="582"/>
      <c r="AQ10" s="582"/>
      <c r="AR10" s="582"/>
      <c r="AS10" s="582"/>
      <c r="AT10" s="582"/>
      <c r="AU10" s="582"/>
      <c r="AY10" s="36"/>
      <c r="AZ10" s="36"/>
      <c r="BA10" s="36"/>
      <c r="BB10" s="36"/>
    </row>
    <row r="11" spans="1:60" ht="15" customHeight="1" thickBot="1">
      <c r="B11" s="561"/>
      <c r="C11" s="561"/>
      <c r="D11" s="561"/>
      <c r="E11" s="561"/>
      <c r="F11" s="561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1"/>
      <c r="S11" s="581"/>
      <c r="T11" s="581"/>
      <c r="U11" s="581"/>
      <c r="V11" s="581"/>
      <c r="W11" s="581"/>
      <c r="X11" s="581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</row>
    <row r="12" spans="1:60" ht="15" customHeight="1" thickBot="1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62"/>
      <c r="Z12" s="62"/>
      <c r="AA12" s="46"/>
      <c r="AB12" s="46"/>
      <c r="AC12" s="46"/>
      <c r="AD12" s="550" t="s">
        <v>21</v>
      </c>
      <c r="AE12" s="551"/>
      <c r="AF12" s="551"/>
      <c r="AG12" s="552" t="s">
        <v>54</v>
      </c>
      <c r="AH12" s="552"/>
      <c r="AI12" s="552"/>
      <c r="AJ12" s="552"/>
      <c r="AK12" s="552"/>
      <c r="AL12" s="552"/>
      <c r="AM12" s="550" t="s">
        <v>15</v>
      </c>
      <c r="AN12" s="551"/>
      <c r="AO12" s="551"/>
      <c r="AP12" s="552" t="s">
        <v>55</v>
      </c>
      <c r="AQ12" s="552"/>
      <c r="AR12" s="552"/>
      <c r="AS12" s="552"/>
      <c r="AT12" s="552"/>
      <c r="AU12" s="553"/>
    </row>
    <row r="13" spans="1:60" ht="15" customHeight="1">
      <c r="B13" s="554" t="s">
        <v>3</v>
      </c>
      <c r="C13" s="555"/>
      <c r="D13" s="555"/>
      <c r="E13" s="555"/>
      <c r="F13" s="556"/>
      <c r="G13" s="563">
        <f>SUM(AK21,AH34)</f>
        <v>220000</v>
      </c>
      <c r="H13" s="563"/>
      <c r="I13" s="563"/>
      <c r="J13" s="563"/>
      <c r="K13" s="563"/>
      <c r="L13" s="563"/>
      <c r="M13" s="563"/>
      <c r="N13" s="563"/>
      <c r="O13" s="563"/>
      <c r="P13" s="563"/>
      <c r="Q13" s="563"/>
      <c r="R13" s="563"/>
      <c r="S13" s="563"/>
      <c r="T13" s="563"/>
      <c r="U13" s="563"/>
      <c r="V13" s="563"/>
      <c r="W13" s="563"/>
      <c r="X13" s="564"/>
      <c r="Y13" s="62"/>
      <c r="Z13" s="62"/>
      <c r="AA13" s="46"/>
      <c r="AB13" s="46"/>
      <c r="AC13" s="46"/>
      <c r="AD13" s="569" t="s">
        <v>13</v>
      </c>
      <c r="AE13" s="570"/>
      <c r="AF13" s="570"/>
      <c r="AG13" s="571" t="s">
        <v>2</v>
      </c>
      <c r="AH13" s="571"/>
      <c r="AI13" s="571"/>
      <c r="AJ13" s="571"/>
      <c r="AK13" s="571"/>
      <c r="AL13" s="571"/>
      <c r="AM13" s="569" t="s">
        <v>0</v>
      </c>
      <c r="AN13" s="570"/>
      <c r="AO13" s="570"/>
      <c r="AP13" s="572">
        <v>1234567</v>
      </c>
      <c r="AQ13" s="572"/>
      <c r="AR13" s="572"/>
      <c r="AS13" s="572"/>
      <c r="AT13" s="572"/>
      <c r="AU13" s="573"/>
    </row>
    <row r="14" spans="1:60" ht="15" customHeight="1">
      <c r="B14" s="557"/>
      <c r="C14" s="558"/>
      <c r="D14" s="558"/>
      <c r="E14" s="558"/>
      <c r="F14" s="559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5"/>
      <c r="V14" s="565"/>
      <c r="W14" s="565"/>
      <c r="X14" s="566"/>
      <c r="Y14" s="46"/>
      <c r="Z14" s="46"/>
      <c r="AA14" s="46"/>
      <c r="AB14" s="46"/>
      <c r="AC14" s="46"/>
      <c r="AD14" s="569" t="s">
        <v>6</v>
      </c>
      <c r="AE14" s="570"/>
      <c r="AF14" s="570"/>
      <c r="AG14" s="572" t="s">
        <v>48</v>
      </c>
      <c r="AH14" s="572"/>
      <c r="AI14" s="572"/>
      <c r="AJ14" s="572"/>
      <c r="AK14" s="572"/>
      <c r="AL14" s="572"/>
      <c r="AM14" s="572"/>
      <c r="AN14" s="572"/>
      <c r="AO14" s="572"/>
      <c r="AP14" s="572"/>
      <c r="AQ14" s="572"/>
      <c r="AR14" s="572"/>
      <c r="AS14" s="572"/>
      <c r="AT14" s="572"/>
      <c r="AU14" s="573"/>
    </row>
    <row r="15" spans="1:60" ht="15" customHeight="1" thickBot="1">
      <c r="B15" s="560"/>
      <c r="C15" s="561"/>
      <c r="D15" s="561"/>
      <c r="E15" s="561"/>
      <c r="F15" s="562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7"/>
      <c r="S15" s="567"/>
      <c r="T15" s="567"/>
      <c r="U15" s="567"/>
      <c r="V15" s="567"/>
      <c r="W15" s="567"/>
      <c r="X15" s="568"/>
      <c r="Y15" s="46"/>
      <c r="Z15" s="46"/>
      <c r="AA15" s="46"/>
      <c r="AB15" s="46"/>
      <c r="AC15" s="46"/>
      <c r="AD15" s="569" t="s">
        <v>14</v>
      </c>
      <c r="AE15" s="570"/>
      <c r="AF15" s="570"/>
      <c r="AG15" s="572" t="s">
        <v>49</v>
      </c>
      <c r="AH15" s="572"/>
      <c r="AI15" s="572"/>
      <c r="AJ15" s="572"/>
      <c r="AK15" s="572"/>
      <c r="AL15" s="572"/>
      <c r="AM15" s="572"/>
      <c r="AN15" s="572"/>
      <c r="AO15" s="572"/>
      <c r="AP15" s="572"/>
      <c r="AQ15" s="572"/>
      <c r="AR15" s="572"/>
      <c r="AS15" s="572"/>
      <c r="AT15" s="572"/>
      <c r="AU15" s="573"/>
    </row>
    <row r="16" spans="1:60" ht="6" customHeight="1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</row>
    <row r="17" spans="2:47" ht="19.5" customHeight="1">
      <c r="B17" s="46"/>
      <c r="C17" s="541" t="s">
        <v>16</v>
      </c>
      <c r="D17" s="542"/>
      <c r="E17" s="542"/>
      <c r="F17" s="543"/>
      <c r="G17" s="544" t="s">
        <v>50</v>
      </c>
      <c r="H17" s="545"/>
      <c r="I17" s="545"/>
      <c r="J17" s="545"/>
      <c r="K17" s="545"/>
      <c r="L17" s="545"/>
      <c r="M17" s="546"/>
      <c r="N17" s="541" t="s">
        <v>35</v>
      </c>
      <c r="O17" s="542"/>
      <c r="P17" s="542"/>
      <c r="Q17" s="543"/>
      <c r="R17" s="547" t="s">
        <v>31</v>
      </c>
      <c r="S17" s="547"/>
      <c r="T17" s="547"/>
      <c r="U17" s="547"/>
      <c r="V17" s="547"/>
      <c r="W17" s="547"/>
      <c r="X17" s="547"/>
      <c r="Y17" s="547"/>
      <c r="Z17" s="547"/>
      <c r="AA17" s="547"/>
      <c r="AB17" s="547" t="s">
        <v>32</v>
      </c>
      <c r="AC17" s="547"/>
      <c r="AD17" s="547"/>
      <c r="AE17" s="547"/>
      <c r="AF17" s="547"/>
      <c r="AG17" s="547"/>
      <c r="AH17" s="547"/>
      <c r="AI17" s="547"/>
      <c r="AJ17" s="547"/>
      <c r="AK17" s="547" t="s">
        <v>33</v>
      </c>
      <c r="AL17" s="547"/>
      <c r="AM17" s="547"/>
      <c r="AN17" s="547"/>
      <c r="AO17" s="547"/>
      <c r="AP17" s="547"/>
      <c r="AQ17" s="547"/>
      <c r="AR17" s="547"/>
      <c r="AS17" s="547"/>
      <c r="AT17" s="548"/>
      <c r="AU17" s="46"/>
    </row>
    <row r="18" spans="2:47" ht="19.5" customHeight="1">
      <c r="B18" s="46"/>
      <c r="C18" s="64"/>
      <c r="D18" s="65"/>
      <c r="E18" s="517" t="s">
        <v>23</v>
      </c>
      <c r="F18" s="517"/>
      <c r="G18" s="517"/>
      <c r="H18" s="517"/>
      <c r="I18" s="517"/>
      <c r="J18" s="517"/>
      <c r="K18" s="517"/>
      <c r="L18" s="65"/>
      <c r="M18" s="65"/>
      <c r="N18" s="526">
        <v>100</v>
      </c>
      <c r="O18" s="527"/>
      <c r="P18" s="527"/>
      <c r="Q18" s="75" t="s">
        <v>58</v>
      </c>
      <c r="R18" s="549">
        <v>1000000</v>
      </c>
      <c r="S18" s="549"/>
      <c r="T18" s="549"/>
      <c r="U18" s="549"/>
      <c r="V18" s="549"/>
      <c r="W18" s="549"/>
      <c r="X18" s="549"/>
      <c r="Y18" s="549"/>
      <c r="Z18" s="549"/>
      <c r="AA18" s="549"/>
      <c r="AB18" s="520">
        <v>100000</v>
      </c>
      <c r="AC18" s="520"/>
      <c r="AD18" s="520"/>
      <c r="AE18" s="520"/>
      <c r="AF18" s="520"/>
      <c r="AG18" s="520"/>
      <c r="AH18" s="520"/>
      <c r="AI18" s="520"/>
      <c r="AJ18" s="520"/>
      <c r="AK18" s="520">
        <v>1100000</v>
      </c>
      <c r="AL18" s="520"/>
      <c r="AM18" s="520"/>
      <c r="AN18" s="520"/>
      <c r="AO18" s="520"/>
      <c r="AP18" s="520"/>
      <c r="AQ18" s="520"/>
      <c r="AR18" s="520"/>
      <c r="AS18" s="520"/>
      <c r="AT18" s="528"/>
      <c r="AU18" s="46"/>
    </row>
    <row r="19" spans="2:47" ht="19.5" customHeight="1">
      <c r="B19" s="46"/>
      <c r="C19" s="66"/>
      <c r="D19" s="67"/>
      <c r="E19" s="529" t="s">
        <v>24</v>
      </c>
      <c r="F19" s="529"/>
      <c r="G19" s="529"/>
      <c r="H19" s="529"/>
      <c r="I19" s="529"/>
      <c r="J19" s="529"/>
      <c r="K19" s="529"/>
      <c r="L19" s="67"/>
      <c r="M19" s="67"/>
      <c r="N19" s="530">
        <v>30</v>
      </c>
      <c r="O19" s="531"/>
      <c r="P19" s="531"/>
      <c r="Q19" s="76" t="s">
        <v>58</v>
      </c>
      <c r="R19" s="532">
        <v>300000</v>
      </c>
      <c r="S19" s="532"/>
      <c r="T19" s="532"/>
      <c r="U19" s="532"/>
      <c r="V19" s="532"/>
      <c r="W19" s="532"/>
      <c r="X19" s="532"/>
      <c r="Y19" s="532"/>
      <c r="Z19" s="532"/>
      <c r="AA19" s="532"/>
      <c r="AB19" s="532">
        <v>30000</v>
      </c>
      <c r="AC19" s="532"/>
      <c r="AD19" s="532"/>
      <c r="AE19" s="532"/>
      <c r="AF19" s="532"/>
      <c r="AG19" s="532"/>
      <c r="AH19" s="532"/>
      <c r="AI19" s="532"/>
      <c r="AJ19" s="532"/>
      <c r="AK19" s="532">
        <v>330000</v>
      </c>
      <c r="AL19" s="532"/>
      <c r="AM19" s="532"/>
      <c r="AN19" s="532"/>
      <c r="AO19" s="532"/>
      <c r="AP19" s="532"/>
      <c r="AQ19" s="532"/>
      <c r="AR19" s="532"/>
      <c r="AS19" s="532"/>
      <c r="AT19" s="533"/>
      <c r="AU19" s="68"/>
    </row>
    <row r="20" spans="2:47" ht="19.5" customHeight="1" thickBot="1">
      <c r="B20" s="46"/>
      <c r="C20" s="69"/>
      <c r="D20" s="70"/>
      <c r="E20" s="534" t="s">
        <v>25</v>
      </c>
      <c r="F20" s="534"/>
      <c r="G20" s="534"/>
      <c r="H20" s="534"/>
      <c r="I20" s="534"/>
      <c r="J20" s="534"/>
      <c r="K20" s="534"/>
      <c r="L20" s="70"/>
      <c r="M20" s="70"/>
      <c r="N20" s="535">
        <v>10</v>
      </c>
      <c r="O20" s="536"/>
      <c r="P20" s="536"/>
      <c r="Q20" s="77" t="s">
        <v>58</v>
      </c>
      <c r="R20" s="537">
        <v>100000</v>
      </c>
      <c r="S20" s="537"/>
      <c r="T20" s="537"/>
      <c r="U20" s="537"/>
      <c r="V20" s="537"/>
      <c r="W20" s="537"/>
      <c r="X20" s="537"/>
      <c r="Y20" s="537"/>
      <c r="Z20" s="537"/>
      <c r="AA20" s="537"/>
      <c r="AB20" s="538">
        <v>10000</v>
      </c>
      <c r="AC20" s="538"/>
      <c r="AD20" s="538"/>
      <c r="AE20" s="538"/>
      <c r="AF20" s="538"/>
      <c r="AG20" s="538"/>
      <c r="AH20" s="538"/>
      <c r="AI20" s="538"/>
      <c r="AJ20" s="538"/>
      <c r="AK20" s="539">
        <v>110000</v>
      </c>
      <c r="AL20" s="539"/>
      <c r="AM20" s="539"/>
      <c r="AN20" s="539"/>
      <c r="AO20" s="539"/>
      <c r="AP20" s="539"/>
      <c r="AQ20" s="539"/>
      <c r="AR20" s="539"/>
      <c r="AS20" s="539"/>
      <c r="AT20" s="540"/>
      <c r="AU20" s="46"/>
    </row>
    <row r="21" spans="2:47" ht="19.5" customHeight="1" thickBot="1">
      <c r="B21" s="46"/>
      <c r="C21" s="64"/>
      <c r="D21" s="65"/>
      <c r="E21" s="517" t="s">
        <v>26</v>
      </c>
      <c r="F21" s="517"/>
      <c r="G21" s="517"/>
      <c r="H21" s="517"/>
      <c r="I21" s="517"/>
      <c r="J21" s="517"/>
      <c r="K21" s="517"/>
      <c r="L21" s="65"/>
      <c r="M21" s="65"/>
      <c r="N21" s="518">
        <v>20</v>
      </c>
      <c r="O21" s="519"/>
      <c r="P21" s="519"/>
      <c r="Q21" s="75" t="s">
        <v>58</v>
      </c>
      <c r="R21" s="520">
        <v>200000</v>
      </c>
      <c r="S21" s="520"/>
      <c r="T21" s="520"/>
      <c r="U21" s="520"/>
      <c r="V21" s="520"/>
      <c r="W21" s="520"/>
      <c r="X21" s="520"/>
      <c r="Y21" s="520"/>
      <c r="Z21" s="520"/>
      <c r="AA21" s="520"/>
      <c r="AB21" s="520">
        <v>20000</v>
      </c>
      <c r="AC21" s="520"/>
      <c r="AD21" s="520"/>
      <c r="AE21" s="520"/>
      <c r="AF21" s="520"/>
      <c r="AG21" s="520"/>
      <c r="AH21" s="520"/>
      <c r="AI21" s="520"/>
      <c r="AJ21" s="521"/>
      <c r="AK21" s="522">
        <v>220000</v>
      </c>
      <c r="AL21" s="523"/>
      <c r="AM21" s="523"/>
      <c r="AN21" s="523"/>
      <c r="AO21" s="523"/>
      <c r="AP21" s="523"/>
      <c r="AQ21" s="523"/>
      <c r="AR21" s="523"/>
      <c r="AS21" s="523"/>
      <c r="AT21" s="524"/>
      <c r="AU21" s="46"/>
    </row>
    <row r="22" spans="2:47" ht="19.5" customHeight="1">
      <c r="B22" s="46"/>
      <c r="C22" s="64"/>
      <c r="D22" s="65"/>
      <c r="E22" s="525" t="s">
        <v>27</v>
      </c>
      <c r="F22" s="525"/>
      <c r="G22" s="525"/>
      <c r="H22" s="525"/>
      <c r="I22" s="525"/>
      <c r="J22" s="525"/>
      <c r="K22" s="525"/>
      <c r="L22" s="65"/>
      <c r="M22" s="65"/>
      <c r="N22" s="526">
        <v>70</v>
      </c>
      <c r="O22" s="527"/>
      <c r="P22" s="527"/>
      <c r="Q22" s="75" t="s">
        <v>58</v>
      </c>
      <c r="R22" s="520">
        <v>700000</v>
      </c>
      <c r="S22" s="520"/>
      <c r="T22" s="520"/>
      <c r="U22" s="520"/>
      <c r="V22" s="520"/>
      <c r="W22" s="520"/>
      <c r="X22" s="520"/>
      <c r="Y22" s="520"/>
      <c r="Z22" s="520"/>
      <c r="AA22" s="520"/>
      <c r="AB22" s="520">
        <v>70000</v>
      </c>
      <c r="AC22" s="520"/>
      <c r="AD22" s="520"/>
      <c r="AE22" s="520"/>
      <c r="AF22" s="520"/>
      <c r="AG22" s="520"/>
      <c r="AH22" s="520"/>
      <c r="AI22" s="520"/>
      <c r="AJ22" s="520"/>
      <c r="AK22" s="520">
        <v>770000</v>
      </c>
      <c r="AL22" s="520"/>
      <c r="AM22" s="520"/>
      <c r="AN22" s="520"/>
      <c r="AO22" s="520"/>
      <c r="AP22" s="520"/>
      <c r="AQ22" s="520"/>
      <c r="AR22" s="520"/>
      <c r="AS22" s="520"/>
      <c r="AT22" s="528"/>
      <c r="AU22" s="46"/>
    </row>
    <row r="23" spans="2:47" ht="6" customHeight="1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71"/>
      <c r="AH23" s="71"/>
      <c r="AI23" s="71"/>
      <c r="AJ23" s="72"/>
      <c r="AK23" s="72"/>
      <c r="AL23" s="72"/>
      <c r="AM23" s="72"/>
      <c r="AN23" s="72"/>
      <c r="AO23" s="72"/>
      <c r="AP23" s="72"/>
      <c r="AQ23" s="72"/>
      <c r="AR23" s="72"/>
      <c r="AS23" s="46"/>
      <c r="AT23" s="46"/>
      <c r="AU23" s="46"/>
    </row>
    <row r="24" spans="2:47" s="39" customFormat="1" ht="20.100000000000001" customHeight="1">
      <c r="B24" s="73"/>
      <c r="C24" s="466" t="s">
        <v>5</v>
      </c>
      <c r="D24" s="469" t="s">
        <v>29</v>
      </c>
      <c r="E24" s="470"/>
      <c r="F24" s="470"/>
      <c r="G24" s="470"/>
      <c r="H24" s="470"/>
      <c r="I24" s="449" t="s">
        <v>22</v>
      </c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509" t="s">
        <v>18</v>
      </c>
      <c r="X24" s="432"/>
      <c r="Y24" s="433"/>
      <c r="Z24" s="509" t="s">
        <v>17</v>
      </c>
      <c r="AA24" s="432"/>
      <c r="AB24" s="433"/>
      <c r="AC24" s="494" t="s">
        <v>30</v>
      </c>
      <c r="AD24" s="495"/>
      <c r="AE24" s="495"/>
      <c r="AF24" s="495"/>
      <c r="AG24" s="496"/>
      <c r="AH24" s="449" t="s">
        <v>34</v>
      </c>
      <c r="AI24" s="450"/>
      <c r="AJ24" s="450"/>
      <c r="AK24" s="450"/>
      <c r="AL24" s="450"/>
      <c r="AM24" s="451"/>
      <c r="AN24" s="63"/>
      <c r="AO24" s="147"/>
      <c r="AP24" s="147"/>
      <c r="AQ24" s="147"/>
      <c r="AR24" s="147"/>
      <c r="AS24" s="147"/>
      <c r="AT24" s="147"/>
      <c r="AU24" s="73"/>
    </row>
    <row r="25" spans="2:47" s="39" customFormat="1" ht="20.100000000000001" customHeight="1">
      <c r="B25" s="73"/>
      <c r="C25" s="467"/>
      <c r="D25" s="497">
        <v>44957</v>
      </c>
      <c r="E25" s="498"/>
      <c r="F25" s="498"/>
      <c r="G25" s="498"/>
      <c r="H25" s="498"/>
      <c r="I25" s="499" t="s">
        <v>66</v>
      </c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1">
        <v>1</v>
      </c>
      <c r="X25" s="502"/>
      <c r="Y25" s="503"/>
      <c r="Z25" s="504" t="s">
        <v>19</v>
      </c>
      <c r="AA25" s="504"/>
      <c r="AB25" s="505"/>
      <c r="AC25" s="506"/>
      <c r="AD25" s="507"/>
      <c r="AE25" s="507"/>
      <c r="AF25" s="507"/>
      <c r="AG25" s="508"/>
      <c r="AH25" s="456">
        <v>300000</v>
      </c>
      <c r="AI25" s="457"/>
      <c r="AJ25" s="457"/>
      <c r="AK25" s="457"/>
      <c r="AL25" s="457"/>
      <c r="AM25" s="458"/>
      <c r="AN25" s="73"/>
      <c r="AO25" s="147"/>
      <c r="AP25" s="147"/>
      <c r="AQ25" s="147"/>
      <c r="AR25" s="147"/>
      <c r="AS25" s="147"/>
      <c r="AT25" s="147"/>
      <c r="AU25" s="73"/>
    </row>
    <row r="26" spans="2:47" s="39" customFormat="1" ht="20.100000000000001" customHeight="1">
      <c r="B26" s="73"/>
      <c r="C26" s="467"/>
      <c r="D26" s="510"/>
      <c r="E26" s="511"/>
      <c r="F26" s="511"/>
      <c r="G26" s="511"/>
      <c r="H26" s="511"/>
      <c r="I26" s="512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4"/>
      <c r="X26" s="515"/>
      <c r="Y26" s="516"/>
      <c r="Z26" s="514"/>
      <c r="AA26" s="515"/>
      <c r="AB26" s="516"/>
      <c r="AC26" s="490"/>
      <c r="AD26" s="491"/>
      <c r="AE26" s="491"/>
      <c r="AF26" s="491"/>
      <c r="AG26" s="492"/>
      <c r="AH26" s="490"/>
      <c r="AI26" s="491"/>
      <c r="AJ26" s="491"/>
      <c r="AK26" s="491"/>
      <c r="AL26" s="491"/>
      <c r="AM26" s="493"/>
      <c r="AN26" s="73"/>
      <c r="AO26" s="147"/>
      <c r="AP26" s="147"/>
      <c r="AQ26" s="147"/>
      <c r="AR26" s="147"/>
      <c r="AS26" s="147"/>
      <c r="AT26" s="147"/>
      <c r="AU26" s="73"/>
    </row>
    <row r="27" spans="2:47" s="39" customFormat="1" ht="20.100000000000001" customHeight="1">
      <c r="B27" s="73"/>
      <c r="C27" s="468"/>
      <c r="D27" s="479"/>
      <c r="E27" s="480"/>
      <c r="F27" s="480"/>
      <c r="G27" s="480"/>
      <c r="H27" s="480"/>
      <c r="I27" s="481"/>
      <c r="J27" s="482"/>
      <c r="K27" s="482"/>
      <c r="L27" s="482"/>
      <c r="M27" s="482"/>
      <c r="N27" s="482"/>
      <c r="O27" s="482"/>
      <c r="P27" s="482"/>
      <c r="Q27" s="482"/>
      <c r="R27" s="482"/>
      <c r="S27" s="482"/>
      <c r="T27" s="482"/>
      <c r="U27" s="482"/>
      <c r="V27" s="482"/>
      <c r="W27" s="483"/>
      <c r="X27" s="484"/>
      <c r="Y27" s="485"/>
      <c r="Z27" s="483"/>
      <c r="AA27" s="484"/>
      <c r="AB27" s="485"/>
      <c r="AC27" s="486"/>
      <c r="AD27" s="487"/>
      <c r="AE27" s="487"/>
      <c r="AF27" s="487"/>
      <c r="AG27" s="488"/>
      <c r="AH27" s="486"/>
      <c r="AI27" s="487"/>
      <c r="AJ27" s="487"/>
      <c r="AK27" s="487"/>
      <c r="AL27" s="487"/>
      <c r="AM27" s="489"/>
      <c r="AN27" s="73"/>
      <c r="AO27" s="147"/>
      <c r="AP27" s="147"/>
      <c r="AQ27" s="147"/>
      <c r="AR27" s="147"/>
      <c r="AS27" s="147"/>
      <c r="AT27" s="147"/>
      <c r="AU27" s="73"/>
    </row>
    <row r="28" spans="2:47" s="39" customFormat="1" ht="20.100000000000001" customHeight="1">
      <c r="B28" s="73"/>
      <c r="C28" s="476" t="s">
        <v>59</v>
      </c>
      <c r="D28" s="476"/>
      <c r="E28" s="476"/>
      <c r="F28" s="476"/>
      <c r="G28" s="476"/>
      <c r="H28" s="476"/>
      <c r="I28" s="477">
        <v>200000</v>
      </c>
      <c r="J28" s="477"/>
      <c r="K28" s="477"/>
      <c r="L28" s="477"/>
      <c r="M28" s="477"/>
      <c r="N28" s="477"/>
      <c r="O28" s="149" t="s">
        <v>46</v>
      </c>
      <c r="P28" s="478" t="s">
        <v>7</v>
      </c>
      <c r="Q28" s="478"/>
      <c r="R28" s="478"/>
      <c r="S28" s="477">
        <v>20000</v>
      </c>
      <c r="T28" s="477"/>
      <c r="U28" s="477"/>
      <c r="V28" s="477"/>
      <c r="W28" s="477"/>
      <c r="X28" s="151" t="s">
        <v>46</v>
      </c>
      <c r="Y28" s="73"/>
      <c r="Z28" s="73"/>
      <c r="AA28" s="73"/>
      <c r="AB28" s="152"/>
      <c r="AC28" s="431" t="s">
        <v>63</v>
      </c>
      <c r="AD28" s="432"/>
      <c r="AE28" s="432"/>
      <c r="AF28" s="432"/>
      <c r="AG28" s="433"/>
      <c r="AH28" s="434">
        <v>300000</v>
      </c>
      <c r="AI28" s="435"/>
      <c r="AJ28" s="435"/>
      <c r="AK28" s="435"/>
      <c r="AL28" s="435"/>
      <c r="AM28" s="436"/>
      <c r="AN28" s="73"/>
      <c r="AO28" s="147"/>
      <c r="AP28" s="147"/>
      <c r="AQ28" s="147"/>
      <c r="AR28" s="147"/>
      <c r="AS28" s="147"/>
      <c r="AT28" s="147"/>
      <c r="AU28" s="73"/>
    </row>
    <row r="29" spans="2:47" s="39" customFormat="1" ht="6" customHeight="1">
      <c r="B29" s="73"/>
      <c r="C29" s="150"/>
      <c r="D29" s="150"/>
      <c r="E29" s="150"/>
      <c r="F29" s="150"/>
      <c r="G29" s="150"/>
      <c r="H29" s="150"/>
      <c r="I29" s="151"/>
      <c r="J29" s="151"/>
      <c r="K29" s="151"/>
      <c r="L29" s="151"/>
      <c r="M29" s="151"/>
      <c r="N29" s="151"/>
      <c r="O29" s="151"/>
      <c r="P29" s="150"/>
      <c r="Q29" s="150"/>
      <c r="R29" s="150"/>
      <c r="S29" s="151"/>
      <c r="T29" s="151"/>
      <c r="U29" s="151"/>
      <c r="V29" s="151"/>
      <c r="W29" s="151"/>
      <c r="X29" s="151"/>
      <c r="Y29" s="73"/>
      <c r="Z29" s="73"/>
      <c r="AA29" s="73"/>
      <c r="AB29" s="150"/>
      <c r="AC29" s="148"/>
      <c r="AD29" s="148"/>
      <c r="AE29" s="148"/>
      <c r="AF29" s="148"/>
      <c r="AG29" s="153"/>
      <c r="AH29" s="154"/>
      <c r="AI29" s="154"/>
      <c r="AJ29" s="154"/>
      <c r="AK29" s="154"/>
      <c r="AL29" s="154"/>
      <c r="AM29" s="154"/>
      <c r="AN29" s="73"/>
      <c r="AO29" s="147"/>
      <c r="AP29" s="147"/>
      <c r="AQ29" s="147"/>
      <c r="AR29" s="147"/>
      <c r="AS29" s="147"/>
      <c r="AT29" s="147"/>
      <c r="AU29" s="73"/>
    </row>
    <row r="30" spans="2:47" s="39" customFormat="1" ht="20.100000000000001" customHeight="1">
      <c r="B30" s="73"/>
      <c r="C30" s="466" t="s">
        <v>60</v>
      </c>
      <c r="D30" s="469" t="s">
        <v>29</v>
      </c>
      <c r="E30" s="470"/>
      <c r="F30" s="470"/>
      <c r="G30" s="470"/>
      <c r="H30" s="470"/>
      <c r="I30" s="449" t="s">
        <v>61</v>
      </c>
      <c r="J30" s="450"/>
      <c r="K30" s="450"/>
      <c r="L30" s="450"/>
      <c r="M30" s="450"/>
      <c r="N30" s="450"/>
      <c r="O30" s="471"/>
      <c r="P30" s="449" t="s">
        <v>62</v>
      </c>
      <c r="Q30" s="450"/>
      <c r="R30" s="450"/>
      <c r="S30" s="450"/>
      <c r="T30" s="450"/>
      <c r="U30" s="451"/>
      <c r="V30" s="469" t="s">
        <v>29</v>
      </c>
      <c r="W30" s="470"/>
      <c r="X30" s="470"/>
      <c r="Y30" s="470"/>
      <c r="Z30" s="470"/>
      <c r="AA30" s="449" t="s">
        <v>61</v>
      </c>
      <c r="AB30" s="450"/>
      <c r="AC30" s="450"/>
      <c r="AD30" s="450"/>
      <c r="AE30" s="450"/>
      <c r="AF30" s="450"/>
      <c r="AG30" s="471"/>
      <c r="AH30" s="449" t="s">
        <v>62</v>
      </c>
      <c r="AI30" s="450"/>
      <c r="AJ30" s="450"/>
      <c r="AK30" s="450"/>
      <c r="AL30" s="450"/>
      <c r="AM30" s="451"/>
      <c r="AN30" s="155"/>
      <c r="AO30" s="156"/>
      <c r="AP30" s="156"/>
      <c r="AQ30" s="156"/>
      <c r="AR30" s="156"/>
      <c r="AS30" s="156"/>
      <c r="AT30" s="147"/>
      <c r="AU30" s="73"/>
    </row>
    <row r="31" spans="2:47" s="39" customFormat="1" ht="20.100000000000001" customHeight="1">
      <c r="B31" s="73"/>
      <c r="C31" s="467"/>
      <c r="D31" s="452"/>
      <c r="E31" s="453"/>
      <c r="F31" s="453"/>
      <c r="G31" s="453"/>
      <c r="H31" s="453"/>
      <c r="I31" s="454"/>
      <c r="J31" s="455"/>
      <c r="K31" s="455"/>
      <c r="L31" s="455"/>
      <c r="M31" s="455"/>
      <c r="N31" s="455"/>
      <c r="O31" s="455"/>
      <c r="P31" s="456"/>
      <c r="Q31" s="457"/>
      <c r="R31" s="457"/>
      <c r="S31" s="457"/>
      <c r="T31" s="457"/>
      <c r="U31" s="458"/>
      <c r="V31" s="459"/>
      <c r="W31" s="460"/>
      <c r="X31" s="460"/>
      <c r="Y31" s="460"/>
      <c r="Z31" s="460"/>
      <c r="AA31" s="461"/>
      <c r="AB31" s="462"/>
      <c r="AC31" s="462"/>
      <c r="AD31" s="462"/>
      <c r="AE31" s="462"/>
      <c r="AF31" s="462"/>
      <c r="AG31" s="463"/>
      <c r="AH31" s="464"/>
      <c r="AI31" s="464"/>
      <c r="AJ31" s="464"/>
      <c r="AK31" s="464"/>
      <c r="AL31" s="464"/>
      <c r="AM31" s="465"/>
      <c r="AN31" s="157"/>
      <c r="AO31" s="73"/>
      <c r="AP31" s="73"/>
      <c r="AQ31" s="73"/>
      <c r="AR31" s="73"/>
      <c r="AS31" s="73"/>
      <c r="AT31" s="147"/>
      <c r="AU31" s="73"/>
    </row>
    <row r="32" spans="2:47" s="39" customFormat="1" ht="20.100000000000001" customHeight="1">
      <c r="B32" s="73"/>
      <c r="C32" s="467"/>
      <c r="D32" s="472"/>
      <c r="E32" s="473"/>
      <c r="F32" s="473"/>
      <c r="G32" s="473"/>
      <c r="H32" s="473"/>
      <c r="I32" s="437"/>
      <c r="J32" s="438"/>
      <c r="K32" s="438"/>
      <c r="L32" s="438"/>
      <c r="M32" s="438"/>
      <c r="N32" s="438"/>
      <c r="O32" s="438"/>
      <c r="P32" s="474"/>
      <c r="Q32" s="440"/>
      <c r="R32" s="440"/>
      <c r="S32" s="440"/>
      <c r="T32" s="440"/>
      <c r="U32" s="475"/>
      <c r="V32" s="472"/>
      <c r="W32" s="473"/>
      <c r="X32" s="473"/>
      <c r="Y32" s="473"/>
      <c r="Z32" s="473"/>
      <c r="AA32" s="437"/>
      <c r="AB32" s="438"/>
      <c r="AC32" s="438"/>
      <c r="AD32" s="438"/>
      <c r="AE32" s="438"/>
      <c r="AF32" s="438"/>
      <c r="AG32" s="439"/>
      <c r="AH32" s="440"/>
      <c r="AI32" s="440"/>
      <c r="AJ32" s="440"/>
      <c r="AK32" s="440"/>
      <c r="AL32" s="440"/>
      <c r="AM32" s="440"/>
      <c r="AN32" s="155"/>
      <c r="AO32" s="156"/>
      <c r="AP32" s="156"/>
      <c r="AQ32" s="156"/>
      <c r="AR32" s="156"/>
      <c r="AS32" s="156"/>
      <c r="AT32" s="147"/>
      <c r="AU32" s="73"/>
    </row>
    <row r="33" spans="2:47" s="39" customFormat="1" ht="20.100000000000001" customHeight="1">
      <c r="B33" s="73"/>
      <c r="C33" s="468"/>
      <c r="D33" s="441"/>
      <c r="E33" s="442"/>
      <c r="F33" s="442"/>
      <c r="G33" s="442"/>
      <c r="H33" s="442"/>
      <c r="I33" s="443"/>
      <c r="J33" s="444"/>
      <c r="K33" s="444"/>
      <c r="L33" s="444"/>
      <c r="M33" s="444"/>
      <c r="N33" s="444"/>
      <c r="O33" s="444"/>
      <c r="P33" s="445"/>
      <c r="Q33" s="446"/>
      <c r="R33" s="446"/>
      <c r="S33" s="446"/>
      <c r="T33" s="446"/>
      <c r="U33" s="447"/>
      <c r="V33" s="441"/>
      <c r="W33" s="442"/>
      <c r="X33" s="442"/>
      <c r="Y33" s="442"/>
      <c r="Z33" s="442"/>
      <c r="AA33" s="443"/>
      <c r="AB33" s="444"/>
      <c r="AC33" s="444"/>
      <c r="AD33" s="444"/>
      <c r="AE33" s="444"/>
      <c r="AF33" s="444"/>
      <c r="AG33" s="448"/>
      <c r="AH33" s="446"/>
      <c r="AI33" s="446"/>
      <c r="AJ33" s="446"/>
      <c r="AK33" s="446"/>
      <c r="AL33" s="446"/>
      <c r="AM33" s="446"/>
      <c r="AN33" s="158"/>
      <c r="AO33" s="159"/>
      <c r="AP33" s="159"/>
      <c r="AQ33" s="159"/>
      <c r="AR33" s="159"/>
      <c r="AS33" s="159"/>
      <c r="AT33" s="147"/>
      <c r="AU33" s="73"/>
    </row>
    <row r="34" spans="2:47" s="39" customFormat="1" ht="20.100000000000001" customHeight="1">
      <c r="B34" s="73"/>
      <c r="C34" s="74" t="s">
        <v>64</v>
      </c>
      <c r="D34" s="74"/>
      <c r="E34" s="160"/>
      <c r="F34" s="160"/>
      <c r="G34" s="160"/>
      <c r="H34" s="131"/>
      <c r="I34" s="131"/>
      <c r="J34" s="131"/>
      <c r="K34" s="131"/>
      <c r="L34" s="131"/>
      <c r="M34" s="131"/>
      <c r="N34" s="131"/>
      <c r="O34" s="73"/>
      <c r="P34" s="160"/>
      <c r="Q34" s="160"/>
      <c r="R34" s="160"/>
      <c r="S34" s="131"/>
      <c r="T34" s="131"/>
      <c r="U34" s="131"/>
      <c r="V34" s="131"/>
      <c r="W34" s="131"/>
      <c r="X34" s="131"/>
      <c r="Y34" s="73"/>
      <c r="Z34" s="73"/>
      <c r="AA34" s="73"/>
      <c r="AB34" s="148"/>
      <c r="AC34" s="431" t="s">
        <v>65</v>
      </c>
      <c r="AD34" s="432"/>
      <c r="AE34" s="432"/>
      <c r="AF34" s="432"/>
      <c r="AG34" s="433"/>
      <c r="AH34" s="434"/>
      <c r="AI34" s="435"/>
      <c r="AJ34" s="435"/>
      <c r="AK34" s="435"/>
      <c r="AL34" s="435"/>
      <c r="AM34" s="436"/>
      <c r="AN34" s="147"/>
      <c r="AO34" s="147"/>
      <c r="AP34" s="147"/>
      <c r="AQ34" s="147"/>
      <c r="AR34" s="147"/>
      <c r="AS34" s="147"/>
      <c r="AT34" s="147"/>
      <c r="AU34" s="73"/>
    </row>
    <row r="35" spans="2:47" s="39" customFormat="1" ht="20.100000000000001" customHeight="1">
      <c r="C35" s="41"/>
      <c r="D35" s="163"/>
      <c r="E35" s="163"/>
      <c r="F35" s="163"/>
      <c r="G35" s="163"/>
      <c r="H35" s="164"/>
      <c r="I35" s="164"/>
      <c r="J35" s="164"/>
      <c r="K35" s="164"/>
      <c r="L35" s="164"/>
      <c r="M35" s="164"/>
      <c r="N35" s="164"/>
      <c r="P35" s="163"/>
      <c r="Q35" s="163"/>
      <c r="R35" s="163"/>
      <c r="S35" s="164"/>
      <c r="T35" s="164"/>
      <c r="U35" s="164"/>
      <c r="V35" s="164"/>
      <c r="W35" s="164"/>
      <c r="X35" s="164"/>
      <c r="AB35" s="162"/>
      <c r="AC35" s="162"/>
      <c r="AD35" s="162"/>
      <c r="AE35" s="162"/>
      <c r="AF35" s="162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</row>
  </sheetData>
  <sheetProtection formatCells="0"/>
  <mergeCells count="122">
    <mergeCell ref="C1:H2"/>
    <mergeCell ref="R1:AD2"/>
    <mergeCell ref="AK1:AM1"/>
    <mergeCell ref="AN1:AP1"/>
    <mergeCell ref="AK2:AM2"/>
    <mergeCell ref="AN2:AP2"/>
    <mergeCell ref="AI6:AU6"/>
    <mergeCell ref="AJ7:AM7"/>
    <mergeCell ref="AI8:AU8"/>
    <mergeCell ref="AD8:AG10"/>
    <mergeCell ref="AI9:AU9"/>
    <mergeCell ref="B10:F11"/>
    <mergeCell ref="G10:X11"/>
    <mergeCell ref="AI10:AU10"/>
    <mergeCell ref="E4:P5"/>
    <mergeCell ref="AD5:AG5"/>
    <mergeCell ref="AJ5:AU5"/>
    <mergeCell ref="AD6:AG6"/>
    <mergeCell ref="AD7:AG7"/>
    <mergeCell ref="AD12:AF12"/>
    <mergeCell ref="AG12:AL12"/>
    <mergeCell ref="AM12:AO12"/>
    <mergeCell ref="AP12:AU12"/>
    <mergeCell ref="B13:F15"/>
    <mergeCell ref="G13:X15"/>
    <mergeCell ref="AD13:AF13"/>
    <mergeCell ref="AG13:AL13"/>
    <mergeCell ref="AM13:AO13"/>
    <mergeCell ref="AP13:AU13"/>
    <mergeCell ref="AD14:AF14"/>
    <mergeCell ref="AG14:AU14"/>
    <mergeCell ref="AD15:AF15"/>
    <mergeCell ref="AG15:AU15"/>
    <mergeCell ref="C17:F17"/>
    <mergeCell ref="G17:M17"/>
    <mergeCell ref="N17:Q17"/>
    <mergeCell ref="R17:AA17"/>
    <mergeCell ref="AB17:AJ17"/>
    <mergeCell ref="AK17:AT17"/>
    <mergeCell ref="E18:K18"/>
    <mergeCell ref="N18:P18"/>
    <mergeCell ref="R18:AA18"/>
    <mergeCell ref="AB18:AJ18"/>
    <mergeCell ref="AK18:AT18"/>
    <mergeCell ref="AK21:AT21"/>
    <mergeCell ref="E22:K22"/>
    <mergeCell ref="N22:P22"/>
    <mergeCell ref="R22:AA22"/>
    <mergeCell ref="AB22:AJ22"/>
    <mergeCell ref="AK22:AT22"/>
    <mergeCell ref="E19:K19"/>
    <mergeCell ref="N19:P19"/>
    <mergeCell ref="R19:AA19"/>
    <mergeCell ref="AB19:AJ19"/>
    <mergeCell ref="AK19:AT19"/>
    <mergeCell ref="E20:K20"/>
    <mergeCell ref="N20:P20"/>
    <mergeCell ref="R20:AA20"/>
    <mergeCell ref="AB20:AJ20"/>
    <mergeCell ref="AK20:AT20"/>
    <mergeCell ref="I24:V24"/>
    <mergeCell ref="W24:Y24"/>
    <mergeCell ref="Z24:AB24"/>
    <mergeCell ref="D26:H26"/>
    <mergeCell ref="I26:V26"/>
    <mergeCell ref="W26:Y26"/>
    <mergeCell ref="Z26:AB26"/>
    <mergeCell ref="E21:K21"/>
    <mergeCell ref="N21:P21"/>
    <mergeCell ref="R21:AA21"/>
    <mergeCell ref="AB21:AJ21"/>
    <mergeCell ref="C28:H28"/>
    <mergeCell ref="I28:N28"/>
    <mergeCell ref="P28:R28"/>
    <mergeCell ref="S28:W28"/>
    <mergeCell ref="AC28:AG28"/>
    <mergeCell ref="AH28:AM28"/>
    <mergeCell ref="D27:H27"/>
    <mergeCell ref="I27:V27"/>
    <mergeCell ref="W27:Y27"/>
    <mergeCell ref="Z27:AB27"/>
    <mergeCell ref="AC27:AG27"/>
    <mergeCell ref="AH27:AM27"/>
    <mergeCell ref="C24:C27"/>
    <mergeCell ref="AC26:AG26"/>
    <mergeCell ref="AH26:AM26"/>
    <mergeCell ref="AC24:AG24"/>
    <mergeCell ref="AH24:AM24"/>
    <mergeCell ref="D25:H25"/>
    <mergeCell ref="I25:V25"/>
    <mergeCell ref="W25:Y25"/>
    <mergeCell ref="Z25:AB25"/>
    <mergeCell ref="AC25:AG25"/>
    <mergeCell ref="AH25:AM25"/>
    <mergeCell ref="D24:H24"/>
    <mergeCell ref="AH30:AM30"/>
    <mergeCell ref="D31:H31"/>
    <mergeCell ref="I31:O31"/>
    <mergeCell ref="P31:U31"/>
    <mergeCell ref="V31:Z31"/>
    <mergeCell ref="AA31:AG31"/>
    <mergeCell ref="AH31:AM31"/>
    <mergeCell ref="C30:C33"/>
    <mergeCell ref="D30:H30"/>
    <mergeCell ref="I30:O30"/>
    <mergeCell ref="P30:U30"/>
    <mergeCell ref="V30:Z30"/>
    <mergeCell ref="AA30:AG30"/>
    <mergeCell ref="D32:H32"/>
    <mergeCell ref="I32:O32"/>
    <mergeCell ref="P32:U32"/>
    <mergeCell ref="V32:Z32"/>
    <mergeCell ref="AC34:AG34"/>
    <mergeCell ref="AH34:AM34"/>
    <mergeCell ref="AA32:AG32"/>
    <mergeCell ref="AH32:AM32"/>
    <mergeCell ref="D33:H33"/>
    <mergeCell ref="I33:O33"/>
    <mergeCell ref="P33:U33"/>
    <mergeCell ref="V33:Z33"/>
    <mergeCell ref="AA33:AG33"/>
    <mergeCell ref="AH33:AM33"/>
  </mergeCells>
  <phoneticPr fontId="1"/>
  <dataValidations count="2">
    <dataValidation type="textLength" operator="equal" allowBlank="1" showInputMessage="1" showErrorMessage="1" errorTitle="登録番号（13桁）" error="13桁の登録番号を入力してください。" sqref="AJ5" xr:uid="{27201416-8D1D-466A-B56D-83F30E25737B}">
      <formula1>13</formula1>
    </dataValidation>
    <dataValidation imeMode="off" allowBlank="1" showInputMessage="1" showErrorMessage="1" sqref="AQ1" xr:uid="{4513EEDB-C5E5-4462-A60C-A8A27C2E175C}"/>
  </dataValidations>
  <printOptions horizontalCentered="1"/>
  <pageMargins left="0.59055118110236227" right="0.59055118110236227" top="0.59055118110236227" bottom="0.47244094488188981" header="0" footer="0.23622047244094491"/>
  <pageSetup paperSize="9" orientation="landscape" blackAndWhite="1" errors="blank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33FEA-0D64-4FB3-923B-2003F9F9C87B}">
  <sheetPr>
    <tabColor rgb="FFCCFFCC"/>
  </sheetPr>
  <dimension ref="A1:BH35"/>
  <sheetViews>
    <sheetView workbookViewId="0">
      <selection activeCell="Z9" sqref="Z9"/>
    </sheetView>
  </sheetViews>
  <sheetFormatPr defaultColWidth="9" defaultRowHeight="15" customHeight="1"/>
  <cols>
    <col min="1" max="96" width="2.625" style="37" customWidth="1"/>
    <col min="97" max="16384" width="9" style="37"/>
  </cols>
  <sheetData>
    <row r="1" spans="1:60" ht="15" customHeight="1">
      <c r="A1" s="161"/>
      <c r="B1" s="44"/>
      <c r="C1" s="574"/>
      <c r="D1" s="574"/>
      <c r="E1" s="574"/>
      <c r="F1" s="574"/>
      <c r="G1" s="574"/>
      <c r="H1" s="574"/>
      <c r="I1" s="44"/>
      <c r="J1" s="44"/>
      <c r="K1" s="44"/>
      <c r="L1" s="44"/>
      <c r="M1" s="44"/>
      <c r="N1" s="44"/>
      <c r="O1" s="44"/>
      <c r="P1" s="44"/>
      <c r="Q1" s="44"/>
      <c r="R1" s="575" t="s">
        <v>9</v>
      </c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45"/>
      <c r="AF1" s="44"/>
      <c r="AG1" s="44"/>
      <c r="AH1" s="44"/>
      <c r="AI1" s="44"/>
      <c r="AJ1" s="46"/>
      <c r="AK1" s="577" t="s">
        <v>42</v>
      </c>
      <c r="AL1" s="577"/>
      <c r="AM1" s="577"/>
      <c r="AN1" s="578">
        <v>2023</v>
      </c>
      <c r="AO1" s="578"/>
      <c r="AP1" s="578"/>
      <c r="AQ1" s="47" t="s">
        <v>38</v>
      </c>
      <c r="AR1" s="78" t="s">
        <v>39</v>
      </c>
      <c r="AS1" s="79" t="s">
        <v>37</v>
      </c>
      <c r="AT1" s="78" t="s">
        <v>40</v>
      </c>
      <c r="AU1" s="48" t="s">
        <v>36</v>
      </c>
      <c r="AZ1" s="29"/>
    </row>
    <row r="2" spans="1:60" ht="15" customHeight="1" thickBot="1">
      <c r="A2" s="161"/>
      <c r="B2" s="44"/>
      <c r="C2" s="574"/>
      <c r="D2" s="574"/>
      <c r="E2" s="574"/>
      <c r="F2" s="574"/>
      <c r="G2" s="574"/>
      <c r="H2" s="574"/>
      <c r="I2" s="44"/>
      <c r="J2" s="44"/>
      <c r="K2" s="44"/>
      <c r="L2" s="44"/>
      <c r="M2" s="44"/>
      <c r="N2" s="44"/>
      <c r="O2" s="44"/>
      <c r="P2" s="44"/>
      <c r="Q2" s="44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45"/>
      <c r="AF2" s="44"/>
      <c r="AG2" s="44"/>
      <c r="AH2" s="44"/>
      <c r="AI2" s="44"/>
      <c r="AJ2" s="46"/>
      <c r="AK2" s="577" t="s">
        <v>43</v>
      </c>
      <c r="AL2" s="577"/>
      <c r="AM2" s="577"/>
      <c r="AN2" s="578">
        <v>2023</v>
      </c>
      <c r="AO2" s="578"/>
      <c r="AP2" s="578"/>
      <c r="AQ2" s="47" t="s">
        <v>38</v>
      </c>
      <c r="AR2" s="78" t="s">
        <v>41</v>
      </c>
      <c r="AS2" s="79" t="s">
        <v>37</v>
      </c>
      <c r="AT2" s="80" t="s">
        <v>44</v>
      </c>
      <c r="AU2" s="48" t="s">
        <v>36</v>
      </c>
      <c r="AZ2" s="29"/>
      <c r="BF2" s="38"/>
      <c r="BG2" s="38"/>
      <c r="BH2" s="38"/>
    </row>
    <row r="3" spans="1:60" ht="6" customHeight="1" thickTop="1">
      <c r="A3" s="161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9"/>
      <c r="Q3" s="49"/>
      <c r="R3" s="49"/>
      <c r="S3" s="49"/>
      <c r="T3" s="49"/>
      <c r="U3" s="49"/>
      <c r="V3" s="49"/>
      <c r="W3" s="49"/>
      <c r="X3" s="49"/>
      <c r="Y3" s="49"/>
      <c r="Z3" s="44"/>
      <c r="AA3" s="44"/>
      <c r="AB3" s="44"/>
      <c r="AC3" s="44"/>
      <c r="AD3" s="44"/>
      <c r="AE3" s="44"/>
      <c r="AF3" s="44"/>
      <c r="AG3" s="44"/>
      <c r="AH3" s="44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BF3" s="38"/>
      <c r="BG3" s="38"/>
      <c r="BH3" s="38"/>
    </row>
    <row r="4" spans="1:60" ht="15" customHeight="1">
      <c r="B4" s="46"/>
      <c r="C4" s="46"/>
      <c r="D4" s="50"/>
      <c r="E4" s="583" t="s">
        <v>20</v>
      </c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51"/>
    </row>
    <row r="5" spans="1:60" ht="15" customHeight="1">
      <c r="B5" s="46"/>
      <c r="C5" s="46"/>
      <c r="D5" s="50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584" t="s">
        <v>4</v>
      </c>
      <c r="AE5" s="584"/>
      <c r="AF5" s="584"/>
      <c r="AG5" s="584"/>
      <c r="AH5" s="46"/>
      <c r="AI5" s="55" t="s">
        <v>28</v>
      </c>
      <c r="AJ5" s="585" t="s">
        <v>53</v>
      </c>
      <c r="AK5" s="585"/>
      <c r="AL5" s="585"/>
      <c r="AM5" s="585"/>
      <c r="AN5" s="585"/>
      <c r="AO5" s="585"/>
      <c r="AP5" s="585"/>
      <c r="AQ5" s="585"/>
      <c r="AR5" s="585"/>
      <c r="AS5" s="585"/>
      <c r="AT5" s="585"/>
      <c r="AU5" s="585"/>
    </row>
    <row r="6" spans="1:60" ht="15" customHeight="1">
      <c r="B6" s="52"/>
      <c r="C6" s="53"/>
      <c r="D6" s="54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584" t="s">
        <v>11</v>
      </c>
      <c r="AE6" s="584"/>
      <c r="AF6" s="584"/>
      <c r="AG6" s="584"/>
      <c r="AH6" s="46"/>
      <c r="AI6" s="424" t="s">
        <v>51</v>
      </c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</row>
    <row r="7" spans="1:60" ht="15" customHeight="1">
      <c r="B7" s="46" t="s">
        <v>8</v>
      </c>
      <c r="C7" s="53"/>
      <c r="D7" s="53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56"/>
      <c r="AC7" s="46"/>
      <c r="AD7" s="584" t="s">
        <v>11</v>
      </c>
      <c r="AE7" s="584"/>
      <c r="AF7" s="584"/>
      <c r="AG7" s="584"/>
      <c r="AH7" s="46"/>
      <c r="AI7" s="59" t="s">
        <v>10</v>
      </c>
      <c r="AJ7" s="424" t="s">
        <v>52</v>
      </c>
      <c r="AK7" s="424"/>
      <c r="AL7" s="424"/>
      <c r="AM7" s="424"/>
      <c r="AN7" s="60"/>
      <c r="AO7" s="60"/>
      <c r="AP7" s="60"/>
      <c r="AQ7" s="60"/>
      <c r="AR7" s="60"/>
      <c r="AS7" s="60"/>
      <c r="AT7" s="60"/>
      <c r="AU7" s="61"/>
    </row>
    <row r="8" spans="1:60" ht="15" customHeight="1">
      <c r="B8" s="52"/>
      <c r="C8" s="53"/>
      <c r="D8" s="53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56"/>
      <c r="AC8" s="46"/>
      <c r="AD8" s="579" t="s">
        <v>12</v>
      </c>
      <c r="AE8" s="579"/>
      <c r="AF8" s="579"/>
      <c r="AG8" s="579"/>
      <c r="AH8" s="46"/>
      <c r="AI8" s="424" t="s">
        <v>56</v>
      </c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</row>
    <row r="9" spans="1:60" ht="15" customHeight="1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579"/>
      <c r="AE9" s="579"/>
      <c r="AF9" s="579"/>
      <c r="AG9" s="579"/>
      <c r="AH9" s="46"/>
      <c r="AI9" s="424" t="s">
        <v>57</v>
      </c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Y9" s="36"/>
      <c r="AZ9" s="36"/>
      <c r="BA9" s="36"/>
      <c r="BB9" s="36"/>
    </row>
    <row r="10" spans="1:60" ht="15" customHeight="1">
      <c r="B10" s="558" t="s">
        <v>1</v>
      </c>
      <c r="C10" s="558"/>
      <c r="D10" s="558"/>
      <c r="E10" s="558"/>
      <c r="F10" s="558"/>
      <c r="G10" s="580" t="s">
        <v>47</v>
      </c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"/>
      <c r="Z10" s="58"/>
      <c r="AA10" s="46"/>
      <c r="AB10" s="46"/>
      <c r="AC10" s="46"/>
      <c r="AD10" s="579"/>
      <c r="AE10" s="579"/>
      <c r="AF10" s="579"/>
      <c r="AG10" s="579"/>
      <c r="AH10" s="46"/>
      <c r="AI10" s="582"/>
      <c r="AJ10" s="582"/>
      <c r="AK10" s="582"/>
      <c r="AL10" s="582"/>
      <c r="AM10" s="582"/>
      <c r="AN10" s="582"/>
      <c r="AO10" s="582"/>
      <c r="AP10" s="582"/>
      <c r="AQ10" s="582"/>
      <c r="AR10" s="582"/>
      <c r="AS10" s="582"/>
      <c r="AT10" s="582"/>
      <c r="AU10" s="582"/>
      <c r="AY10" s="36"/>
      <c r="AZ10" s="36"/>
      <c r="BA10" s="36"/>
      <c r="BB10" s="36"/>
    </row>
    <row r="11" spans="1:60" ht="15" customHeight="1" thickBot="1">
      <c r="B11" s="561"/>
      <c r="C11" s="561"/>
      <c r="D11" s="561"/>
      <c r="E11" s="561"/>
      <c r="F11" s="561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1"/>
      <c r="S11" s="581"/>
      <c r="T11" s="581"/>
      <c r="U11" s="581"/>
      <c r="V11" s="581"/>
      <c r="W11" s="581"/>
      <c r="X11" s="581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</row>
    <row r="12" spans="1:60" ht="15" customHeight="1" thickBot="1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62"/>
      <c r="Z12" s="62"/>
      <c r="AA12" s="46"/>
      <c r="AB12" s="46"/>
      <c r="AC12" s="46"/>
      <c r="AD12" s="550" t="s">
        <v>21</v>
      </c>
      <c r="AE12" s="551"/>
      <c r="AF12" s="551"/>
      <c r="AG12" s="552" t="s">
        <v>54</v>
      </c>
      <c r="AH12" s="552"/>
      <c r="AI12" s="552"/>
      <c r="AJ12" s="552"/>
      <c r="AK12" s="552"/>
      <c r="AL12" s="552"/>
      <c r="AM12" s="550" t="s">
        <v>15</v>
      </c>
      <c r="AN12" s="551"/>
      <c r="AO12" s="551"/>
      <c r="AP12" s="552" t="s">
        <v>55</v>
      </c>
      <c r="AQ12" s="552"/>
      <c r="AR12" s="552"/>
      <c r="AS12" s="552"/>
      <c r="AT12" s="552"/>
      <c r="AU12" s="553"/>
    </row>
    <row r="13" spans="1:60" ht="15" customHeight="1">
      <c r="B13" s="554" t="s">
        <v>3</v>
      </c>
      <c r="C13" s="555"/>
      <c r="D13" s="555"/>
      <c r="E13" s="555"/>
      <c r="F13" s="556"/>
      <c r="G13" s="563">
        <f>SUM(AK21,AH34)</f>
        <v>230000</v>
      </c>
      <c r="H13" s="563"/>
      <c r="I13" s="563"/>
      <c r="J13" s="563"/>
      <c r="K13" s="563"/>
      <c r="L13" s="563"/>
      <c r="M13" s="563"/>
      <c r="N13" s="563"/>
      <c r="O13" s="563"/>
      <c r="P13" s="563"/>
      <c r="Q13" s="563"/>
      <c r="R13" s="563"/>
      <c r="S13" s="563"/>
      <c r="T13" s="563"/>
      <c r="U13" s="563"/>
      <c r="V13" s="563"/>
      <c r="W13" s="563"/>
      <c r="X13" s="564"/>
      <c r="Y13" s="62"/>
      <c r="Z13" s="62"/>
      <c r="AA13" s="46"/>
      <c r="AB13" s="46"/>
      <c r="AC13" s="46"/>
      <c r="AD13" s="569" t="s">
        <v>13</v>
      </c>
      <c r="AE13" s="570"/>
      <c r="AF13" s="570"/>
      <c r="AG13" s="571" t="s">
        <v>2</v>
      </c>
      <c r="AH13" s="571"/>
      <c r="AI13" s="571"/>
      <c r="AJ13" s="571"/>
      <c r="AK13" s="571"/>
      <c r="AL13" s="571"/>
      <c r="AM13" s="569" t="s">
        <v>0</v>
      </c>
      <c r="AN13" s="570"/>
      <c r="AO13" s="570"/>
      <c r="AP13" s="572">
        <v>1234567</v>
      </c>
      <c r="AQ13" s="572"/>
      <c r="AR13" s="572"/>
      <c r="AS13" s="572"/>
      <c r="AT13" s="572"/>
      <c r="AU13" s="573"/>
    </row>
    <row r="14" spans="1:60" ht="15" customHeight="1">
      <c r="B14" s="557"/>
      <c r="C14" s="558"/>
      <c r="D14" s="558"/>
      <c r="E14" s="558"/>
      <c r="F14" s="559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5"/>
      <c r="V14" s="565"/>
      <c r="W14" s="565"/>
      <c r="X14" s="566"/>
      <c r="Y14" s="46"/>
      <c r="Z14" s="46"/>
      <c r="AA14" s="46"/>
      <c r="AB14" s="46"/>
      <c r="AC14" s="46"/>
      <c r="AD14" s="569" t="s">
        <v>6</v>
      </c>
      <c r="AE14" s="570"/>
      <c r="AF14" s="570"/>
      <c r="AG14" s="572" t="s">
        <v>48</v>
      </c>
      <c r="AH14" s="572"/>
      <c r="AI14" s="572"/>
      <c r="AJ14" s="572"/>
      <c r="AK14" s="572"/>
      <c r="AL14" s="572"/>
      <c r="AM14" s="572"/>
      <c r="AN14" s="572"/>
      <c r="AO14" s="572"/>
      <c r="AP14" s="572"/>
      <c r="AQ14" s="572"/>
      <c r="AR14" s="572"/>
      <c r="AS14" s="572"/>
      <c r="AT14" s="572"/>
      <c r="AU14" s="573"/>
    </row>
    <row r="15" spans="1:60" ht="15" customHeight="1" thickBot="1">
      <c r="B15" s="560"/>
      <c r="C15" s="561"/>
      <c r="D15" s="561"/>
      <c r="E15" s="561"/>
      <c r="F15" s="562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7"/>
      <c r="S15" s="567"/>
      <c r="T15" s="567"/>
      <c r="U15" s="567"/>
      <c r="V15" s="567"/>
      <c r="W15" s="567"/>
      <c r="X15" s="568"/>
      <c r="Y15" s="46"/>
      <c r="Z15" s="46"/>
      <c r="AA15" s="46"/>
      <c r="AB15" s="46"/>
      <c r="AC15" s="46"/>
      <c r="AD15" s="569" t="s">
        <v>14</v>
      </c>
      <c r="AE15" s="570"/>
      <c r="AF15" s="570"/>
      <c r="AG15" s="572" t="s">
        <v>49</v>
      </c>
      <c r="AH15" s="572"/>
      <c r="AI15" s="572"/>
      <c r="AJ15" s="572"/>
      <c r="AK15" s="572"/>
      <c r="AL15" s="572"/>
      <c r="AM15" s="572"/>
      <c r="AN15" s="572"/>
      <c r="AO15" s="572"/>
      <c r="AP15" s="572"/>
      <c r="AQ15" s="572"/>
      <c r="AR15" s="572"/>
      <c r="AS15" s="572"/>
      <c r="AT15" s="572"/>
      <c r="AU15" s="573"/>
    </row>
    <row r="16" spans="1:60" ht="6" customHeight="1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</row>
    <row r="17" spans="2:47" ht="19.5" customHeight="1">
      <c r="B17" s="46"/>
      <c r="C17" s="541" t="s">
        <v>16</v>
      </c>
      <c r="D17" s="542"/>
      <c r="E17" s="542"/>
      <c r="F17" s="543"/>
      <c r="G17" s="544"/>
      <c r="H17" s="545"/>
      <c r="I17" s="545"/>
      <c r="J17" s="545"/>
      <c r="K17" s="545"/>
      <c r="L17" s="545"/>
      <c r="M17" s="546"/>
      <c r="N17" s="541" t="s">
        <v>35</v>
      </c>
      <c r="O17" s="542"/>
      <c r="P17" s="542"/>
      <c r="Q17" s="543"/>
      <c r="R17" s="547" t="s">
        <v>31</v>
      </c>
      <c r="S17" s="547"/>
      <c r="T17" s="547"/>
      <c r="U17" s="547"/>
      <c r="V17" s="547"/>
      <c r="W17" s="547"/>
      <c r="X17" s="547"/>
      <c r="Y17" s="547"/>
      <c r="Z17" s="547"/>
      <c r="AA17" s="547"/>
      <c r="AB17" s="547" t="s">
        <v>32</v>
      </c>
      <c r="AC17" s="547"/>
      <c r="AD17" s="547"/>
      <c r="AE17" s="547"/>
      <c r="AF17" s="547"/>
      <c r="AG17" s="547"/>
      <c r="AH17" s="547"/>
      <c r="AI17" s="547"/>
      <c r="AJ17" s="547"/>
      <c r="AK17" s="547" t="s">
        <v>33</v>
      </c>
      <c r="AL17" s="547"/>
      <c r="AM17" s="547"/>
      <c r="AN17" s="547"/>
      <c r="AO17" s="547"/>
      <c r="AP17" s="547"/>
      <c r="AQ17" s="547"/>
      <c r="AR17" s="547"/>
      <c r="AS17" s="547"/>
      <c r="AT17" s="548"/>
      <c r="AU17" s="46"/>
    </row>
    <row r="18" spans="2:47" ht="19.5" customHeight="1">
      <c r="B18" s="46"/>
      <c r="C18" s="64"/>
      <c r="D18" s="65"/>
      <c r="E18" s="517" t="s">
        <v>23</v>
      </c>
      <c r="F18" s="517"/>
      <c r="G18" s="517"/>
      <c r="H18" s="517"/>
      <c r="I18" s="517"/>
      <c r="J18" s="517"/>
      <c r="K18" s="517"/>
      <c r="L18" s="65"/>
      <c r="M18" s="65"/>
      <c r="N18" s="588"/>
      <c r="O18" s="589"/>
      <c r="P18" s="589"/>
      <c r="Q18" s="75" t="s">
        <v>58</v>
      </c>
      <c r="R18" s="549"/>
      <c r="S18" s="549"/>
      <c r="T18" s="549"/>
      <c r="U18" s="549"/>
      <c r="V18" s="549"/>
      <c r="W18" s="549"/>
      <c r="X18" s="549"/>
      <c r="Y18" s="549"/>
      <c r="Z18" s="549"/>
      <c r="AA18" s="549"/>
      <c r="AB18" s="520"/>
      <c r="AC18" s="520"/>
      <c r="AD18" s="520"/>
      <c r="AE18" s="520"/>
      <c r="AF18" s="520"/>
      <c r="AG18" s="520"/>
      <c r="AH18" s="520"/>
      <c r="AI18" s="520"/>
      <c r="AJ18" s="520"/>
      <c r="AK18" s="520"/>
      <c r="AL18" s="520"/>
      <c r="AM18" s="520"/>
      <c r="AN18" s="520"/>
      <c r="AO18" s="520"/>
      <c r="AP18" s="520"/>
      <c r="AQ18" s="520"/>
      <c r="AR18" s="520"/>
      <c r="AS18" s="520"/>
      <c r="AT18" s="528"/>
      <c r="AU18" s="46"/>
    </row>
    <row r="19" spans="2:47" ht="19.5" customHeight="1">
      <c r="B19" s="46"/>
      <c r="C19" s="66"/>
      <c r="D19" s="67"/>
      <c r="E19" s="529" t="s">
        <v>24</v>
      </c>
      <c r="F19" s="529"/>
      <c r="G19" s="529"/>
      <c r="H19" s="529"/>
      <c r="I19" s="529"/>
      <c r="J19" s="529"/>
      <c r="K19" s="529"/>
      <c r="L19" s="67"/>
      <c r="M19" s="67"/>
      <c r="N19" s="590"/>
      <c r="O19" s="591"/>
      <c r="P19" s="591"/>
      <c r="Q19" s="76" t="s">
        <v>58</v>
      </c>
      <c r="R19" s="532">
        <v>200000</v>
      </c>
      <c r="S19" s="532"/>
      <c r="T19" s="532"/>
      <c r="U19" s="532"/>
      <c r="V19" s="532"/>
      <c r="W19" s="532"/>
      <c r="X19" s="532"/>
      <c r="Y19" s="532"/>
      <c r="Z19" s="532"/>
      <c r="AA19" s="532"/>
      <c r="AB19" s="532">
        <v>20000</v>
      </c>
      <c r="AC19" s="532"/>
      <c r="AD19" s="532"/>
      <c r="AE19" s="532"/>
      <c r="AF19" s="532"/>
      <c r="AG19" s="532"/>
      <c r="AH19" s="532"/>
      <c r="AI19" s="532"/>
      <c r="AJ19" s="532"/>
      <c r="AK19" s="532">
        <v>220000</v>
      </c>
      <c r="AL19" s="532"/>
      <c r="AM19" s="532"/>
      <c r="AN19" s="532"/>
      <c r="AO19" s="532"/>
      <c r="AP19" s="532"/>
      <c r="AQ19" s="532"/>
      <c r="AR19" s="532"/>
      <c r="AS19" s="532"/>
      <c r="AT19" s="533"/>
      <c r="AU19" s="68"/>
    </row>
    <row r="20" spans="2:47" ht="19.5" customHeight="1" thickBot="1">
      <c r="B20" s="46"/>
      <c r="C20" s="69"/>
      <c r="D20" s="70"/>
      <c r="E20" s="534" t="s">
        <v>25</v>
      </c>
      <c r="F20" s="534"/>
      <c r="G20" s="534"/>
      <c r="H20" s="534"/>
      <c r="I20" s="534"/>
      <c r="J20" s="534"/>
      <c r="K20" s="534"/>
      <c r="L20" s="70"/>
      <c r="M20" s="70"/>
      <c r="N20" s="592"/>
      <c r="O20" s="593"/>
      <c r="P20" s="593"/>
      <c r="Q20" s="77" t="s">
        <v>58</v>
      </c>
      <c r="R20" s="537"/>
      <c r="S20" s="537"/>
      <c r="T20" s="537"/>
      <c r="U20" s="537"/>
      <c r="V20" s="537"/>
      <c r="W20" s="537"/>
      <c r="X20" s="537"/>
      <c r="Y20" s="537"/>
      <c r="Z20" s="537"/>
      <c r="AA20" s="537"/>
      <c r="AB20" s="538"/>
      <c r="AC20" s="538"/>
      <c r="AD20" s="538"/>
      <c r="AE20" s="538"/>
      <c r="AF20" s="538"/>
      <c r="AG20" s="538"/>
      <c r="AH20" s="538"/>
      <c r="AI20" s="538"/>
      <c r="AJ20" s="538"/>
      <c r="AK20" s="539"/>
      <c r="AL20" s="539"/>
      <c r="AM20" s="539"/>
      <c r="AN20" s="539"/>
      <c r="AO20" s="539"/>
      <c r="AP20" s="539"/>
      <c r="AQ20" s="539"/>
      <c r="AR20" s="539"/>
      <c r="AS20" s="539"/>
      <c r="AT20" s="540"/>
      <c r="AU20" s="46"/>
    </row>
    <row r="21" spans="2:47" ht="19.5" customHeight="1" thickBot="1">
      <c r="B21" s="46"/>
      <c r="C21" s="64"/>
      <c r="D21" s="65"/>
      <c r="E21" s="517" t="s">
        <v>26</v>
      </c>
      <c r="F21" s="517"/>
      <c r="G21" s="517"/>
      <c r="H21" s="517"/>
      <c r="I21" s="517"/>
      <c r="J21" s="517"/>
      <c r="K21" s="517"/>
      <c r="L21" s="65"/>
      <c r="M21" s="65"/>
      <c r="N21" s="586"/>
      <c r="O21" s="587"/>
      <c r="P21" s="587"/>
      <c r="Q21" s="75" t="s">
        <v>58</v>
      </c>
      <c r="R21" s="520">
        <v>200000</v>
      </c>
      <c r="S21" s="520"/>
      <c r="T21" s="520"/>
      <c r="U21" s="520"/>
      <c r="V21" s="520"/>
      <c r="W21" s="520"/>
      <c r="X21" s="520"/>
      <c r="Y21" s="520"/>
      <c r="Z21" s="520"/>
      <c r="AA21" s="520"/>
      <c r="AB21" s="520">
        <v>20000</v>
      </c>
      <c r="AC21" s="520"/>
      <c r="AD21" s="520"/>
      <c r="AE21" s="520"/>
      <c r="AF21" s="520"/>
      <c r="AG21" s="520"/>
      <c r="AH21" s="520"/>
      <c r="AI21" s="520"/>
      <c r="AJ21" s="521"/>
      <c r="AK21" s="522">
        <v>220000</v>
      </c>
      <c r="AL21" s="523"/>
      <c r="AM21" s="523"/>
      <c r="AN21" s="523"/>
      <c r="AO21" s="523"/>
      <c r="AP21" s="523"/>
      <c r="AQ21" s="523"/>
      <c r="AR21" s="523"/>
      <c r="AS21" s="523"/>
      <c r="AT21" s="524"/>
      <c r="AU21" s="46"/>
    </row>
    <row r="22" spans="2:47" ht="19.5" customHeight="1">
      <c r="B22" s="46"/>
      <c r="C22" s="64"/>
      <c r="D22" s="65"/>
      <c r="E22" s="525" t="s">
        <v>27</v>
      </c>
      <c r="F22" s="525"/>
      <c r="G22" s="525"/>
      <c r="H22" s="525"/>
      <c r="I22" s="525"/>
      <c r="J22" s="525"/>
      <c r="K22" s="525"/>
      <c r="L22" s="65"/>
      <c r="M22" s="65"/>
      <c r="N22" s="588"/>
      <c r="O22" s="589"/>
      <c r="P22" s="589"/>
      <c r="Q22" s="75" t="s">
        <v>58</v>
      </c>
      <c r="R22" s="520"/>
      <c r="S22" s="520"/>
      <c r="T22" s="520"/>
      <c r="U22" s="520"/>
      <c r="V22" s="520"/>
      <c r="W22" s="520"/>
      <c r="X22" s="520"/>
      <c r="Y22" s="520"/>
      <c r="Z22" s="520"/>
      <c r="AA22" s="520"/>
      <c r="AB22" s="520"/>
      <c r="AC22" s="520"/>
      <c r="AD22" s="520"/>
      <c r="AE22" s="520"/>
      <c r="AF22" s="520"/>
      <c r="AG22" s="520"/>
      <c r="AH22" s="520"/>
      <c r="AI22" s="520"/>
      <c r="AJ22" s="520"/>
      <c r="AK22" s="520"/>
      <c r="AL22" s="520"/>
      <c r="AM22" s="520"/>
      <c r="AN22" s="520"/>
      <c r="AO22" s="520"/>
      <c r="AP22" s="520"/>
      <c r="AQ22" s="520"/>
      <c r="AR22" s="520"/>
      <c r="AS22" s="520"/>
      <c r="AT22" s="528"/>
      <c r="AU22" s="46"/>
    </row>
    <row r="23" spans="2:47" ht="6" customHeight="1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71"/>
      <c r="AH23" s="71"/>
      <c r="AI23" s="71"/>
      <c r="AJ23" s="72"/>
      <c r="AK23" s="72"/>
      <c r="AL23" s="72"/>
      <c r="AM23" s="72"/>
      <c r="AN23" s="72"/>
      <c r="AO23" s="72"/>
      <c r="AP23" s="72"/>
      <c r="AQ23" s="72"/>
      <c r="AR23" s="72"/>
      <c r="AS23" s="46"/>
      <c r="AT23" s="46"/>
      <c r="AU23" s="46"/>
    </row>
    <row r="24" spans="2:47" s="39" customFormat="1" ht="20.100000000000001" customHeight="1">
      <c r="B24" s="73"/>
      <c r="C24" s="466" t="s">
        <v>5</v>
      </c>
      <c r="D24" s="469" t="s">
        <v>29</v>
      </c>
      <c r="E24" s="470"/>
      <c r="F24" s="470"/>
      <c r="G24" s="470"/>
      <c r="H24" s="470"/>
      <c r="I24" s="449" t="s">
        <v>22</v>
      </c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509" t="s">
        <v>18</v>
      </c>
      <c r="X24" s="432"/>
      <c r="Y24" s="433"/>
      <c r="Z24" s="509" t="s">
        <v>17</v>
      </c>
      <c r="AA24" s="432"/>
      <c r="AB24" s="433"/>
      <c r="AC24" s="494" t="s">
        <v>30</v>
      </c>
      <c r="AD24" s="495"/>
      <c r="AE24" s="495"/>
      <c r="AF24" s="495"/>
      <c r="AG24" s="496"/>
      <c r="AH24" s="449" t="s">
        <v>34</v>
      </c>
      <c r="AI24" s="450"/>
      <c r="AJ24" s="450"/>
      <c r="AK24" s="450"/>
      <c r="AL24" s="450"/>
      <c r="AM24" s="451"/>
      <c r="AN24" s="63"/>
      <c r="AO24" s="147"/>
      <c r="AP24" s="147"/>
      <c r="AQ24" s="147"/>
      <c r="AR24" s="147"/>
      <c r="AS24" s="147"/>
      <c r="AT24" s="147"/>
      <c r="AU24" s="73"/>
    </row>
    <row r="25" spans="2:47" s="39" customFormat="1" ht="20.100000000000001" customHeight="1">
      <c r="B25" s="73"/>
      <c r="C25" s="467"/>
      <c r="D25" s="497">
        <v>44957</v>
      </c>
      <c r="E25" s="498"/>
      <c r="F25" s="498"/>
      <c r="G25" s="498"/>
      <c r="H25" s="498"/>
      <c r="I25" s="499" t="s">
        <v>66</v>
      </c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1">
        <v>20</v>
      </c>
      <c r="X25" s="502"/>
      <c r="Y25" s="503"/>
      <c r="Z25" s="504" t="s">
        <v>45</v>
      </c>
      <c r="AA25" s="504"/>
      <c r="AB25" s="505"/>
      <c r="AC25" s="594">
        <v>200000</v>
      </c>
      <c r="AD25" s="595"/>
      <c r="AE25" s="595"/>
      <c r="AF25" s="595"/>
      <c r="AG25" s="596"/>
      <c r="AH25" s="456">
        <v>200000</v>
      </c>
      <c r="AI25" s="457"/>
      <c r="AJ25" s="457"/>
      <c r="AK25" s="457"/>
      <c r="AL25" s="457"/>
      <c r="AM25" s="458"/>
      <c r="AN25" s="73"/>
      <c r="AO25" s="147"/>
      <c r="AP25" s="147"/>
      <c r="AQ25" s="147"/>
      <c r="AR25" s="147"/>
      <c r="AS25" s="147"/>
      <c r="AT25" s="147"/>
      <c r="AU25" s="73"/>
    </row>
    <row r="26" spans="2:47" s="39" customFormat="1" ht="20.100000000000001" customHeight="1">
      <c r="B26" s="73"/>
      <c r="C26" s="467"/>
      <c r="D26" s="510"/>
      <c r="E26" s="511"/>
      <c r="F26" s="511"/>
      <c r="G26" s="511"/>
      <c r="H26" s="511"/>
      <c r="I26" s="512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4"/>
      <c r="X26" s="515"/>
      <c r="Y26" s="516"/>
      <c r="Z26" s="514"/>
      <c r="AA26" s="515"/>
      <c r="AB26" s="516"/>
      <c r="AC26" s="490"/>
      <c r="AD26" s="491"/>
      <c r="AE26" s="491"/>
      <c r="AF26" s="491"/>
      <c r="AG26" s="492"/>
      <c r="AH26" s="490"/>
      <c r="AI26" s="491"/>
      <c r="AJ26" s="491"/>
      <c r="AK26" s="491"/>
      <c r="AL26" s="491"/>
      <c r="AM26" s="493"/>
      <c r="AN26" s="73"/>
      <c r="AO26" s="147"/>
      <c r="AP26" s="147"/>
      <c r="AQ26" s="147"/>
      <c r="AR26" s="147"/>
      <c r="AS26" s="147"/>
      <c r="AT26" s="147"/>
      <c r="AU26" s="73"/>
    </row>
    <row r="27" spans="2:47" s="39" customFormat="1" ht="20.100000000000001" customHeight="1">
      <c r="B27" s="73"/>
      <c r="C27" s="468"/>
      <c r="D27" s="479"/>
      <c r="E27" s="480"/>
      <c r="F27" s="480"/>
      <c r="G27" s="480"/>
      <c r="H27" s="480"/>
      <c r="I27" s="481"/>
      <c r="J27" s="482"/>
      <c r="K27" s="482"/>
      <c r="L27" s="482"/>
      <c r="M27" s="482"/>
      <c r="N27" s="482"/>
      <c r="O27" s="482"/>
      <c r="P27" s="482"/>
      <c r="Q27" s="482"/>
      <c r="R27" s="482"/>
      <c r="S27" s="482"/>
      <c r="T27" s="482"/>
      <c r="U27" s="482"/>
      <c r="V27" s="482"/>
      <c r="W27" s="483"/>
      <c r="X27" s="484"/>
      <c r="Y27" s="485"/>
      <c r="Z27" s="483"/>
      <c r="AA27" s="484"/>
      <c r="AB27" s="485"/>
      <c r="AC27" s="486"/>
      <c r="AD27" s="487"/>
      <c r="AE27" s="487"/>
      <c r="AF27" s="487"/>
      <c r="AG27" s="488"/>
      <c r="AH27" s="486"/>
      <c r="AI27" s="487"/>
      <c r="AJ27" s="487"/>
      <c r="AK27" s="487"/>
      <c r="AL27" s="487"/>
      <c r="AM27" s="489"/>
      <c r="AN27" s="73"/>
      <c r="AO27" s="147"/>
      <c r="AP27" s="147"/>
      <c r="AQ27" s="147"/>
      <c r="AR27" s="147"/>
      <c r="AS27" s="147"/>
      <c r="AT27" s="147"/>
      <c r="AU27" s="73"/>
    </row>
    <row r="28" spans="2:47" s="39" customFormat="1" ht="20.100000000000001" customHeight="1">
      <c r="B28" s="73"/>
      <c r="C28" s="476" t="s">
        <v>59</v>
      </c>
      <c r="D28" s="476"/>
      <c r="E28" s="476"/>
      <c r="F28" s="476"/>
      <c r="G28" s="476"/>
      <c r="H28" s="476"/>
      <c r="I28" s="477">
        <v>200000</v>
      </c>
      <c r="J28" s="477"/>
      <c r="K28" s="477"/>
      <c r="L28" s="477"/>
      <c r="M28" s="477"/>
      <c r="N28" s="477"/>
      <c r="O28" s="149" t="s">
        <v>46</v>
      </c>
      <c r="P28" s="478" t="s">
        <v>7</v>
      </c>
      <c r="Q28" s="478"/>
      <c r="R28" s="478"/>
      <c r="S28" s="477">
        <v>20000</v>
      </c>
      <c r="T28" s="477"/>
      <c r="U28" s="477"/>
      <c r="V28" s="477"/>
      <c r="W28" s="477"/>
      <c r="X28" s="151" t="s">
        <v>46</v>
      </c>
      <c r="Y28" s="73"/>
      <c r="Z28" s="73"/>
      <c r="AA28" s="73"/>
      <c r="AB28" s="152"/>
      <c r="AC28" s="431" t="s">
        <v>63</v>
      </c>
      <c r="AD28" s="432"/>
      <c r="AE28" s="432"/>
      <c r="AF28" s="432"/>
      <c r="AG28" s="433"/>
      <c r="AH28" s="434">
        <v>200000</v>
      </c>
      <c r="AI28" s="435"/>
      <c r="AJ28" s="435"/>
      <c r="AK28" s="435"/>
      <c r="AL28" s="435"/>
      <c r="AM28" s="436"/>
      <c r="AN28" s="73"/>
      <c r="AO28" s="147"/>
      <c r="AP28" s="147"/>
      <c r="AQ28" s="147"/>
      <c r="AR28" s="147"/>
      <c r="AS28" s="147"/>
      <c r="AT28" s="147"/>
      <c r="AU28" s="73"/>
    </row>
    <row r="29" spans="2:47" s="39" customFormat="1" ht="6" customHeight="1">
      <c r="B29" s="73"/>
      <c r="C29" s="150"/>
      <c r="D29" s="150"/>
      <c r="E29" s="150"/>
      <c r="F29" s="150"/>
      <c r="G29" s="150"/>
      <c r="H29" s="150"/>
      <c r="I29" s="151"/>
      <c r="J29" s="151"/>
      <c r="K29" s="151"/>
      <c r="L29" s="151"/>
      <c r="M29" s="151"/>
      <c r="N29" s="151"/>
      <c r="O29" s="151"/>
      <c r="P29" s="150"/>
      <c r="Q29" s="150"/>
      <c r="R29" s="150"/>
      <c r="S29" s="151"/>
      <c r="T29" s="151"/>
      <c r="U29" s="151"/>
      <c r="V29" s="151"/>
      <c r="W29" s="151"/>
      <c r="X29" s="151"/>
      <c r="Y29" s="73"/>
      <c r="Z29" s="73"/>
      <c r="AA29" s="73"/>
      <c r="AB29" s="150"/>
      <c r="AC29" s="148"/>
      <c r="AD29" s="148"/>
      <c r="AE29" s="148"/>
      <c r="AF29" s="148"/>
      <c r="AG29" s="153"/>
      <c r="AH29" s="154"/>
      <c r="AI29" s="154"/>
      <c r="AJ29" s="154"/>
      <c r="AK29" s="154"/>
      <c r="AL29" s="154"/>
      <c r="AM29" s="154"/>
      <c r="AN29" s="73"/>
      <c r="AO29" s="147"/>
      <c r="AP29" s="147"/>
      <c r="AQ29" s="147"/>
      <c r="AR29" s="147"/>
      <c r="AS29" s="147"/>
      <c r="AT29" s="147"/>
      <c r="AU29" s="73"/>
    </row>
    <row r="30" spans="2:47" s="39" customFormat="1" ht="20.100000000000001" customHeight="1">
      <c r="B30" s="73"/>
      <c r="C30" s="466" t="s">
        <v>60</v>
      </c>
      <c r="D30" s="469" t="s">
        <v>29</v>
      </c>
      <c r="E30" s="470"/>
      <c r="F30" s="470"/>
      <c r="G30" s="470"/>
      <c r="H30" s="470"/>
      <c r="I30" s="449" t="s">
        <v>61</v>
      </c>
      <c r="J30" s="450"/>
      <c r="K30" s="450"/>
      <c r="L30" s="450"/>
      <c r="M30" s="450"/>
      <c r="N30" s="450"/>
      <c r="O30" s="471"/>
      <c r="P30" s="449" t="s">
        <v>62</v>
      </c>
      <c r="Q30" s="450"/>
      <c r="R30" s="450"/>
      <c r="S30" s="450"/>
      <c r="T30" s="450"/>
      <c r="U30" s="451"/>
      <c r="V30" s="469" t="s">
        <v>29</v>
      </c>
      <c r="W30" s="470"/>
      <c r="X30" s="470"/>
      <c r="Y30" s="470"/>
      <c r="Z30" s="470"/>
      <c r="AA30" s="449" t="s">
        <v>61</v>
      </c>
      <c r="AB30" s="450"/>
      <c r="AC30" s="450"/>
      <c r="AD30" s="450"/>
      <c r="AE30" s="450"/>
      <c r="AF30" s="450"/>
      <c r="AG30" s="471"/>
      <c r="AH30" s="449" t="s">
        <v>62</v>
      </c>
      <c r="AI30" s="450"/>
      <c r="AJ30" s="450"/>
      <c r="AK30" s="450"/>
      <c r="AL30" s="450"/>
      <c r="AM30" s="451"/>
      <c r="AN30" s="155"/>
      <c r="AO30" s="156"/>
      <c r="AP30" s="156"/>
      <c r="AQ30" s="156"/>
      <c r="AR30" s="156"/>
      <c r="AS30" s="156"/>
      <c r="AT30" s="147"/>
      <c r="AU30" s="73"/>
    </row>
    <row r="31" spans="2:47" s="39" customFormat="1" ht="20.100000000000001" customHeight="1">
      <c r="B31" s="73"/>
      <c r="C31" s="467"/>
      <c r="D31" s="452" t="s">
        <v>68</v>
      </c>
      <c r="E31" s="453"/>
      <c r="F31" s="453"/>
      <c r="G31" s="453"/>
      <c r="H31" s="453"/>
      <c r="I31" s="454" t="s">
        <v>67</v>
      </c>
      <c r="J31" s="455"/>
      <c r="K31" s="455"/>
      <c r="L31" s="455"/>
      <c r="M31" s="455"/>
      <c r="N31" s="455"/>
      <c r="O31" s="455"/>
      <c r="P31" s="456">
        <v>10000</v>
      </c>
      <c r="Q31" s="457"/>
      <c r="R31" s="457"/>
      <c r="S31" s="457"/>
      <c r="T31" s="457"/>
      <c r="U31" s="458"/>
      <c r="V31" s="459"/>
      <c r="W31" s="460"/>
      <c r="X31" s="460"/>
      <c r="Y31" s="460"/>
      <c r="Z31" s="460"/>
      <c r="AA31" s="461"/>
      <c r="AB31" s="462"/>
      <c r="AC31" s="462"/>
      <c r="AD31" s="462"/>
      <c r="AE31" s="462"/>
      <c r="AF31" s="462"/>
      <c r="AG31" s="463"/>
      <c r="AH31" s="464"/>
      <c r="AI31" s="464"/>
      <c r="AJ31" s="464"/>
      <c r="AK31" s="464"/>
      <c r="AL31" s="464"/>
      <c r="AM31" s="465"/>
      <c r="AN31" s="157"/>
      <c r="AO31" s="73"/>
      <c r="AP31" s="73"/>
      <c r="AQ31" s="73"/>
      <c r="AR31" s="73"/>
      <c r="AS31" s="73"/>
      <c r="AT31" s="147"/>
      <c r="AU31" s="73"/>
    </row>
    <row r="32" spans="2:47" s="39" customFormat="1" ht="20.100000000000001" customHeight="1">
      <c r="B32" s="73"/>
      <c r="C32" s="467"/>
      <c r="D32" s="472"/>
      <c r="E32" s="473"/>
      <c r="F32" s="473"/>
      <c r="G32" s="473"/>
      <c r="H32" s="473"/>
      <c r="I32" s="437"/>
      <c r="J32" s="438"/>
      <c r="K32" s="438"/>
      <c r="L32" s="438"/>
      <c r="M32" s="438"/>
      <c r="N32" s="438"/>
      <c r="O32" s="438"/>
      <c r="P32" s="474"/>
      <c r="Q32" s="440"/>
      <c r="R32" s="440"/>
      <c r="S32" s="440"/>
      <c r="T32" s="440"/>
      <c r="U32" s="475"/>
      <c r="V32" s="472"/>
      <c r="W32" s="473"/>
      <c r="X32" s="473"/>
      <c r="Y32" s="473"/>
      <c r="Z32" s="473"/>
      <c r="AA32" s="437"/>
      <c r="AB32" s="438"/>
      <c r="AC32" s="438"/>
      <c r="AD32" s="438"/>
      <c r="AE32" s="438"/>
      <c r="AF32" s="438"/>
      <c r="AG32" s="439"/>
      <c r="AH32" s="440"/>
      <c r="AI32" s="440"/>
      <c r="AJ32" s="440"/>
      <c r="AK32" s="440"/>
      <c r="AL32" s="440"/>
      <c r="AM32" s="440"/>
      <c r="AN32" s="155"/>
      <c r="AO32" s="156"/>
      <c r="AP32" s="156"/>
      <c r="AQ32" s="156"/>
      <c r="AR32" s="156"/>
      <c r="AS32" s="156"/>
      <c r="AT32" s="147"/>
      <c r="AU32" s="73"/>
    </row>
    <row r="33" spans="2:47" s="39" customFormat="1" ht="20.100000000000001" customHeight="1">
      <c r="B33" s="73"/>
      <c r="C33" s="468"/>
      <c r="D33" s="441"/>
      <c r="E33" s="442"/>
      <c r="F33" s="442"/>
      <c r="G33" s="442"/>
      <c r="H33" s="442"/>
      <c r="I33" s="443"/>
      <c r="J33" s="444"/>
      <c r="K33" s="444"/>
      <c r="L33" s="444"/>
      <c r="M33" s="444"/>
      <c r="N33" s="444"/>
      <c r="O33" s="444"/>
      <c r="P33" s="445"/>
      <c r="Q33" s="446"/>
      <c r="R33" s="446"/>
      <c r="S33" s="446"/>
      <c r="T33" s="446"/>
      <c r="U33" s="447"/>
      <c r="V33" s="441"/>
      <c r="W33" s="442"/>
      <c r="X33" s="442"/>
      <c r="Y33" s="442"/>
      <c r="Z33" s="442"/>
      <c r="AA33" s="443"/>
      <c r="AB33" s="444"/>
      <c r="AC33" s="444"/>
      <c r="AD33" s="444"/>
      <c r="AE33" s="444"/>
      <c r="AF33" s="444"/>
      <c r="AG33" s="448"/>
      <c r="AH33" s="446"/>
      <c r="AI33" s="446"/>
      <c r="AJ33" s="446"/>
      <c r="AK33" s="446"/>
      <c r="AL33" s="446"/>
      <c r="AM33" s="446"/>
      <c r="AN33" s="158"/>
      <c r="AO33" s="159"/>
      <c r="AP33" s="159"/>
      <c r="AQ33" s="159"/>
      <c r="AR33" s="159"/>
      <c r="AS33" s="159"/>
      <c r="AT33" s="147"/>
      <c r="AU33" s="73"/>
    </row>
    <row r="34" spans="2:47" s="39" customFormat="1" ht="20.100000000000001" customHeight="1">
      <c r="B34" s="73"/>
      <c r="C34" s="74" t="s">
        <v>64</v>
      </c>
      <c r="D34" s="74"/>
      <c r="E34" s="160"/>
      <c r="F34" s="160"/>
      <c r="G34" s="160"/>
      <c r="H34" s="131"/>
      <c r="I34" s="131"/>
      <c r="J34" s="131"/>
      <c r="K34" s="131"/>
      <c r="L34" s="131"/>
      <c r="M34" s="131"/>
      <c r="N34" s="131"/>
      <c r="O34" s="73"/>
      <c r="P34" s="160"/>
      <c r="Q34" s="160"/>
      <c r="R34" s="160"/>
      <c r="S34" s="131"/>
      <c r="T34" s="131"/>
      <c r="U34" s="131"/>
      <c r="V34" s="131"/>
      <c r="W34" s="131"/>
      <c r="X34" s="131"/>
      <c r="Y34" s="73"/>
      <c r="Z34" s="73"/>
      <c r="AA34" s="73"/>
      <c r="AB34" s="148"/>
      <c r="AC34" s="431" t="s">
        <v>65</v>
      </c>
      <c r="AD34" s="432"/>
      <c r="AE34" s="432"/>
      <c r="AF34" s="432"/>
      <c r="AG34" s="433"/>
      <c r="AH34" s="434">
        <v>10000</v>
      </c>
      <c r="AI34" s="435"/>
      <c r="AJ34" s="435"/>
      <c r="AK34" s="435"/>
      <c r="AL34" s="435"/>
      <c r="AM34" s="436"/>
      <c r="AN34" s="147"/>
      <c r="AO34" s="147"/>
      <c r="AP34" s="147"/>
      <c r="AQ34" s="147"/>
      <c r="AR34" s="147"/>
      <c r="AS34" s="147"/>
      <c r="AT34" s="147"/>
      <c r="AU34" s="73"/>
    </row>
    <row r="35" spans="2:47" s="39" customFormat="1" ht="20.100000000000001" customHeight="1">
      <c r="C35" s="41"/>
      <c r="D35" s="163"/>
      <c r="E35" s="163"/>
      <c r="F35" s="163"/>
      <c r="G35" s="163"/>
      <c r="H35" s="164"/>
      <c r="I35" s="164"/>
      <c r="J35" s="164"/>
      <c r="K35" s="164"/>
      <c r="L35" s="164"/>
      <c r="M35" s="164"/>
      <c r="N35" s="164"/>
      <c r="P35" s="163"/>
      <c r="Q35" s="163"/>
      <c r="R35" s="163"/>
      <c r="S35" s="164"/>
      <c r="T35" s="164"/>
      <c r="U35" s="164"/>
      <c r="V35" s="164"/>
      <c r="W35" s="164"/>
      <c r="X35" s="164"/>
      <c r="AB35" s="162"/>
      <c r="AC35" s="162"/>
      <c r="AD35" s="162"/>
      <c r="AE35" s="162"/>
      <c r="AF35" s="162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</row>
  </sheetData>
  <sheetProtection formatCells="0"/>
  <mergeCells count="122">
    <mergeCell ref="AC34:AG34"/>
    <mergeCell ref="AH34:AM34"/>
    <mergeCell ref="AI6:AU6"/>
    <mergeCell ref="AJ7:AM7"/>
    <mergeCell ref="AI8:AU8"/>
    <mergeCell ref="AA32:AG32"/>
    <mergeCell ref="AH32:AM32"/>
    <mergeCell ref="D33:H33"/>
    <mergeCell ref="I33:O33"/>
    <mergeCell ref="P33:U33"/>
    <mergeCell ref="V33:Z33"/>
    <mergeCell ref="AA33:AG33"/>
    <mergeCell ref="AH33:AM33"/>
    <mergeCell ref="AH30:AM30"/>
    <mergeCell ref="D31:H31"/>
    <mergeCell ref="I31:O31"/>
    <mergeCell ref="P31:U31"/>
    <mergeCell ref="V31:Z31"/>
    <mergeCell ref="AA31:AG31"/>
    <mergeCell ref="AH31:AM31"/>
    <mergeCell ref="C28:H28"/>
    <mergeCell ref="I28:N28"/>
    <mergeCell ref="P28:R28"/>
    <mergeCell ref="S28:W28"/>
    <mergeCell ref="C30:C33"/>
    <mergeCell ref="D30:H30"/>
    <mergeCell ref="I30:O30"/>
    <mergeCell ref="P30:U30"/>
    <mergeCell ref="V30:Z30"/>
    <mergeCell ref="AA30:AG30"/>
    <mergeCell ref="D32:H32"/>
    <mergeCell ref="I32:O32"/>
    <mergeCell ref="P32:U32"/>
    <mergeCell ref="V32:Z32"/>
    <mergeCell ref="AC28:AG28"/>
    <mergeCell ref="AH28:AM28"/>
    <mergeCell ref="D27:H27"/>
    <mergeCell ref="I27:V27"/>
    <mergeCell ref="W27:Y27"/>
    <mergeCell ref="Z27:AB27"/>
    <mergeCell ref="AC27:AG27"/>
    <mergeCell ref="AH27:AM27"/>
    <mergeCell ref="D26:H26"/>
    <mergeCell ref="I26:V26"/>
    <mergeCell ref="W26:Y26"/>
    <mergeCell ref="Z26:AB26"/>
    <mergeCell ref="AC26:AG26"/>
    <mergeCell ref="AH26:AM26"/>
    <mergeCell ref="C24:C27"/>
    <mergeCell ref="D24:H24"/>
    <mergeCell ref="I24:V24"/>
    <mergeCell ref="W24:Y24"/>
    <mergeCell ref="Z24:AB24"/>
    <mergeCell ref="E20:K20"/>
    <mergeCell ref="N20:P20"/>
    <mergeCell ref="R20:AA20"/>
    <mergeCell ref="AB20:AJ20"/>
    <mergeCell ref="AC24:AG24"/>
    <mergeCell ref="AH24:AM24"/>
    <mergeCell ref="D25:H25"/>
    <mergeCell ref="I25:V25"/>
    <mergeCell ref="W25:Y25"/>
    <mergeCell ref="Z25:AB25"/>
    <mergeCell ref="AC25:AG25"/>
    <mergeCell ref="AH25:AM25"/>
    <mergeCell ref="E22:K22"/>
    <mergeCell ref="N22:P22"/>
    <mergeCell ref="R22:AA22"/>
    <mergeCell ref="AB22:AJ22"/>
    <mergeCell ref="AK22:AT22"/>
    <mergeCell ref="C17:F17"/>
    <mergeCell ref="G17:M17"/>
    <mergeCell ref="N17:Q17"/>
    <mergeCell ref="R17:AA17"/>
    <mergeCell ref="AB17:AJ17"/>
    <mergeCell ref="AK17:AT17"/>
    <mergeCell ref="AK20:AT20"/>
    <mergeCell ref="E21:K21"/>
    <mergeCell ref="N21:P21"/>
    <mergeCell ref="R21:AA21"/>
    <mergeCell ref="AB21:AJ21"/>
    <mergeCell ref="AK21:AT21"/>
    <mergeCell ref="E18:K18"/>
    <mergeCell ref="N18:P18"/>
    <mergeCell ref="R18:AA18"/>
    <mergeCell ref="AB18:AJ18"/>
    <mergeCell ref="AK18:AT18"/>
    <mergeCell ref="E19:K19"/>
    <mergeCell ref="N19:P19"/>
    <mergeCell ref="R19:AA19"/>
    <mergeCell ref="AB19:AJ19"/>
    <mergeCell ref="AK19:AT19"/>
    <mergeCell ref="AD12:AF12"/>
    <mergeCell ref="AG12:AL12"/>
    <mergeCell ref="AM12:AO12"/>
    <mergeCell ref="AP12:AU12"/>
    <mergeCell ref="B13:F15"/>
    <mergeCell ref="G13:X15"/>
    <mergeCell ref="AD13:AF13"/>
    <mergeCell ref="AG13:AL13"/>
    <mergeCell ref="AM13:AO13"/>
    <mergeCell ref="AP13:AU13"/>
    <mergeCell ref="AD14:AF14"/>
    <mergeCell ref="AG14:AU14"/>
    <mergeCell ref="AD15:AF15"/>
    <mergeCell ref="AG15:AU15"/>
    <mergeCell ref="C1:H2"/>
    <mergeCell ref="R1:AD2"/>
    <mergeCell ref="AK1:AM1"/>
    <mergeCell ref="AN1:AP1"/>
    <mergeCell ref="AK2:AM2"/>
    <mergeCell ref="AN2:AP2"/>
    <mergeCell ref="AD8:AG10"/>
    <mergeCell ref="AI9:AU9"/>
    <mergeCell ref="B10:F11"/>
    <mergeCell ref="G10:X11"/>
    <mergeCell ref="AI10:AU10"/>
    <mergeCell ref="E4:P5"/>
    <mergeCell ref="AD5:AG5"/>
    <mergeCell ref="AJ5:AU5"/>
    <mergeCell ref="AD6:AG6"/>
    <mergeCell ref="AD7:AG7"/>
  </mergeCells>
  <phoneticPr fontId="1"/>
  <dataValidations count="2">
    <dataValidation imeMode="off" allowBlank="1" showInputMessage="1" showErrorMessage="1" sqref="AQ1" xr:uid="{3107E951-8449-4715-8187-5AC765413B33}"/>
    <dataValidation type="textLength" operator="equal" allowBlank="1" showInputMessage="1" showErrorMessage="1" errorTitle="登録番号（13桁）" error="13桁の登録番号を入力してください。" sqref="AJ5" xr:uid="{02B2635D-9BD6-4D66-ACAF-F40E0C74D621}">
      <formula1>13</formula1>
    </dataValidation>
  </dataValidations>
  <printOptions horizontalCentered="1"/>
  <pageMargins left="0.59055118110236227" right="0.59055118110236227" top="0.59055118110236227" bottom="0.47244094488188981" header="0" footer="0.23622047244094491"/>
  <pageSetup paperSize="9" orientation="landscape" blackAndWhite="1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請求書</vt:lpstr>
      <vt:lpstr>請求書(手書き)</vt:lpstr>
      <vt:lpstr>入力例→</vt:lpstr>
      <vt:lpstr>＜入力例＞請求書(課税)</vt:lpstr>
      <vt:lpstr>＜入力例＞請求書(請負手書き)</vt:lpstr>
      <vt:lpstr>＜入力例＞請求書(常用手書き)</vt:lpstr>
      <vt:lpstr>'＜入力例＞請求書(課税)'!Print_Area</vt:lpstr>
      <vt:lpstr>'＜入力例＞請求書(常用手書き)'!Print_Area</vt:lpstr>
      <vt:lpstr>'＜入力例＞請求書(請負手書き)'!Print_Area</vt:lpstr>
      <vt:lpstr>請求書!Print_Area</vt:lpstr>
      <vt:lpstr>'請求書(手書き)'!Print_Area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青山和彦</cp:lastModifiedBy>
  <cp:lastPrinted>2023-05-01T03:02:25Z</cp:lastPrinted>
  <dcterms:created xsi:type="dcterms:W3CDTF">2015-03-04T10:39:08Z</dcterms:created>
  <dcterms:modified xsi:type="dcterms:W3CDTF">2023-07-03T04:43:53Z</dcterms:modified>
</cp:coreProperties>
</file>